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https://bcgcloudeur.sharepoint.com/sites/Q-SAC-SustainableApparelCoalition-SACPEFproject/Shared Documents/SAC PEF project!/SAC_2019_PEF/6. Deliverables/7. Final PEFCR/"/>
    </mc:Choice>
  </mc:AlternateContent>
  <xr:revisionPtr revIDLastSave="96" documentId="8_{B608DC2D-0833-4343-8485-B925233249FC}" xr6:coauthVersionLast="47" xr6:coauthVersionMax="47" xr10:uidLastSave="{1BF59BF4-7CDE-8D45-88ED-18C0455B6BE6}"/>
  <bookViews>
    <workbookView xWindow="0" yWindow="500" windowWidth="18120" windowHeight="28300" xr2:uid="{93FCCABE-7537-E44D-82DC-EC2D0A873030}"/>
  </bookViews>
  <sheets>
    <sheet name="Introduction" sheetId="5" r:id="rId1"/>
    <sheet name="Data requirements" sheetId="2" r:id="rId2"/>
    <sheet name="Default datasets &amp; DQR" sheetId="1" r:id="rId3"/>
    <sheet name="Wipers &amp; recycled datasets" sheetId="4" r:id="rId4"/>
    <sheet name="Data gaps proxies" sheetId="3" r:id="rId5"/>
  </sheets>
  <definedNames>
    <definedName name="_xlnm._FilterDatabase" localSheetId="2" hidden="1">'Default datasets &amp; DQR'!$A$2:$R$293</definedName>
    <definedName name="_Hlk159495531" localSheetId="4">'Data gaps proxies'!#REF!</definedName>
    <definedName name="A_Insul" localSheetId="3">#REF!</definedName>
    <definedName name="A_Insul">#REF!</definedName>
    <definedName name="A_wipers" localSheetId="3">#REF!</definedName>
    <definedName name="A_wipers">#REF!</definedName>
    <definedName name="COllection_rate_apparel" localSheetId="3">#REF!</definedName>
    <definedName name="COllection_rate_apparel">#REF!</definedName>
    <definedName name="COllection_rate_footwear" localSheetId="3">#REF!</definedName>
    <definedName name="COllection_rate_footwear">#REF!</definedName>
    <definedName name="DistributionLosses" localSheetId="3">#REF!</definedName>
    <definedName name="DistributionLosses">#REF!</definedName>
    <definedName name="EOL_1" localSheetId="3">#REF!</definedName>
    <definedName name="EOL_1">#REF!</definedName>
    <definedName name="LCS5_Landfill" localSheetId="2">#REF!</definedName>
    <definedName name="LCS5_Landfill" localSheetId="3">#REF!</definedName>
    <definedName name="LCS5_Landfill">#REF!</definedName>
    <definedName name="LCS5_Rates" localSheetId="2">#REF!</definedName>
    <definedName name="LCS5_Rates" localSheetId="3">#REF!</definedName>
    <definedName name="LCS5_Rates">#REF!</definedName>
    <definedName name="LCS5_scenarios_EoL" localSheetId="3">#REF!</definedName>
    <definedName name="LCS5_scenarios_EoL">#REF!</definedName>
    <definedName name="Leftover_rate" localSheetId="3">#REF!</definedName>
    <definedName name="Leftover_rate">#REF!</definedName>
    <definedName name="OLE_LINK69" localSheetId="4">'Data gaps proxies'!$E$10</definedName>
    <definedName name="PACKAGING_amount" localSheetId="3">#REF!</definedName>
    <definedName name="PACKAGING_amount">#REF!</definedName>
    <definedName name="PACKAGING_Contribution_of_business_scenario" localSheetId="3">#REF!</definedName>
    <definedName name="PACKAGING_Contribution_of_business_scenario">#REF!</definedName>
    <definedName name="PACKAGING_RawMaterial" localSheetId="3">#REF!</definedName>
    <definedName name="PACKAGING_RawMaterial">#REF!</definedName>
    <definedName name="PACKAGING_Sub_category" localSheetId="3">#REF!</definedName>
    <definedName name="PACKAGING_Sub_category">#REF!</definedName>
    <definedName name="PACKAGING_type" localSheetId="3">#REF!</definedName>
    <definedName name="PACKAGING_type">#REF!</definedName>
    <definedName name="Pallet_reuse_factor" localSheetId="3">#REF!</definedName>
    <definedName name="Pallet_reuse_factor">#REF!</definedName>
    <definedName name="PEF_Incin_rate" localSheetId="3">#REF!</definedName>
    <definedName name="PEF_Incin_rate">#REF!</definedName>
    <definedName name="PEF_landfill_rate" localSheetId="3">#REF!</definedName>
    <definedName name="PEF_landfill_rate">#REF!</definedName>
    <definedName name="Raw_1" localSheetId="3">#REF!</definedName>
    <definedName name="Raw_1">#REF!</definedName>
    <definedName name="RestockRate" localSheetId="3">#REF!</definedName>
    <definedName name="RestockRate">#REF!</definedName>
    <definedName name="ReturnRate_ClassicECom" localSheetId="3">#REF!</definedName>
    <definedName name="ReturnRate_ClassicECom">#REF!</definedName>
    <definedName name="ReturnRate_Retail" localSheetId="3">#REF!</definedName>
    <definedName name="ReturnRate_Retail">#REF!</definedName>
    <definedName name="Reuse_rate_apparel" localSheetId="3">#REF!</definedName>
    <definedName name="Reuse_rate_apparel">#REF!</definedName>
    <definedName name="Reuse_rate_footwear" localSheetId="3">#REF!</definedName>
    <definedName name="Reuse_rate_footwear">#REF!</definedName>
    <definedName name="Share_ClassicECom" localSheetId="3">#REF!</definedName>
    <definedName name="Share_ClassicECom">#REF!</definedName>
    <definedName name="Share_D2C" localSheetId="3">#REF!</definedName>
    <definedName name="Share_D2C">#REF!</definedName>
    <definedName name="Share_Retail" localSheetId="3">#REF!</definedName>
    <definedName name="Share_Retail">#REF!</definedName>
    <definedName name="TotalDeadstock_Rate" localSheetId="3">#REF!</definedName>
    <definedName name="TotalDeadstock_Rate">#REF!</definedName>
    <definedName name="TrueDeadstock" localSheetId="3">#REF!</definedName>
    <definedName name="TrueDeadstoc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K8" i="4"/>
  <c r="K7" i="4"/>
  <c r="K6" i="4"/>
  <c r="K4" i="4"/>
  <c r="A76" i="1" l="1"/>
  <c r="A83" i="1"/>
  <c r="A82" i="1"/>
  <c r="A66" i="1"/>
  <c r="A67" i="1"/>
  <c r="A64" i="1"/>
  <c r="A9" i="1"/>
  <c r="K3" i="4" l="1"/>
  <c r="G3" i="4"/>
  <c r="K26" i="4"/>
  <c r="J26" i="4"/>
  <c r="J19" i="4" s="1"/>
  <c r="I26" i="4"/>
  <c r="I19" i="4" s="1"/>
  <c r="H26" i="4"/>
  <c r="H19" i="4" s="1"/>
  <c r="G26" i="4"/>
  <c r="G19" i="4" s="1"/>
  <c r="K19" i="4"/>
  <c r="A275" i="1" l="1"/>
  <c r="A277" i="1" l="1"/>
  <c r="A278" i="1" s="1"/>
  <c r="A279" i="1" s="1"/>
  <c r="A280" i="1" s="1"/>
  <c r="A281" i="1" s="1"/>
  <c r="A282" i="1" s="1"/>
  <c r="A283" i="1" s="1"/>
  <c r="A284" i="1" s="1"/>
  <c r="H3" i="4" l="1"/>
  <c r="I3" i="4"/>
  <c r="J3" i="4"/>
  <c r="A293" i="1"/>
  <c r="A292" i="1"/>
  <c r="A291" i="1"/>
  <c r="A290" i="1"/>
  <c r="A289" i="1"/>
  <c r="A288" i="1"/>
  <c r="A287" i="1"/>
  <c r="A286" i="1"/>
  <c r="A274" i="1"/>
  <c r="A273" i="1"/>
  <c r="A272" i="1"/>
  <c r="A271" i="1"/>
  <c r="A270" i="1"/>
  <c r="A269" i="1"/>
  <c r="A268" i="1"/>
  <c r="A267" i="1"/>
  <c r="A266" i="1"/>
  <c r="A265" i="1"/>
  <c r="A264" i="1"/>
  <c r="A263" i="1"/>
  <c r="A262" i="1"/>
  <c r="A261" i="1"/>
  <c r="A260" i="1"/>
  <c r="A259" i="1"/>
  <c r="A258" i="1"/>
  <c r="A257" i="1"/>
  <c r="A256" i="1"/>
  <c r="A255" i="1"/>
  <c r="A254" i="1"/>
  <c r="A253" i="1"/>
  <c r="A250" i="1"/>
  <c r="A248" i="1"/>
  <c r="A246" i="1"/>
  <c r="A244" i="1"/>
  <c r="A243" i="1"/>
  <c r="A242" i="1"/>
  <c r="A241" i="1"/>
  <c r="A240" i="1"/>
  <c r="A237" i="1"/>
  <c r="A236" i="1"/>
  <c r="A235" i="1"/>
  <c r="A234" i="1"/>
  <c r="A233" i="1"/>
  <c r="A232" i="1"/>
  <c r="A231" i="1"/>
  <c r="A230" i="1"/>
  <c r="A229" i="1"/>
  <c r="A228" i="1"/>
  <c r="A227" i="1"/>
  <c r="A226" i="1"/>
  <c r="A225"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44" i="1"/>
  <c r="A143" i="1"/>
  <c r="A142" i="1"/>
  <c r="A141" i="1"/>
  <c r="A140" i="1"/>
  <c r="A139" i="1"/>
  <c r="A138" i="1"/>
  <c r="A137" i="1"/>
  <c r="A136" i="1"/>
  <c r="A135" i="1"/>
  <c r="A134" i="1"/>
  <c r="A133" i="1"/>
  <c r="A132"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1" i="1"/>
  <c r="A100" i="1"/>
  <c r="A99" i="1"/>
  <c r="A98" i="1"/>
  <c r="A97" i="1"/>
  <c r="A96" i="1"/>
  <c r="A95" i="1"/>
  <c r="A93" i="1"/>
  <c r="A92" i="1"/>
  <c r="A91" i="1"/>
  <c r="A37" i="1"/>
  <c r="A36" i="1"/>
  <c r="A35" i="1"/>
  <c r="A89" i="1"/>
  <c r="A88" i="1"/>
  <c r="A87" i="1"/>
  <c r="A86" i="1"/>
  <c r="A84" i="1"/>
  <c r="A81" i="1"/>
  <c r="A80" i="1"/>
  <c r="A79" i="1"/>
  <c r="A78" i="1"/>
  <c r="A77" i="1"/>
  <c r="A74" i="1"/>
  <c r="A73" i="1"/>
  <c r="A71" i="1"/>
  <c r="A69" i="1"/>
  <c r="A68" i="1"/>
  <c r="A65" i="1"/>
  <c r="A62" i="1"/>
  <c r="A61" i="1"/>
  <c r="A60" i="1"/>
  <c r="A58" i="1"/>
  <c r="A57" i="1"/>
  <c r="A56" i="1"/>
  <c r="A55" i="1"/>
  <c r="A53" i="1"/>
  <c r="A52" i="1"/>
  <c r="A51" i="1"/>
  <c r="A13" i="1"/>
  <c r="A12" i="1"/>
  <c r="A11" i="1"/>
  <c r="A10" i="1"/>
  <c r="A8" i="1"/>
  <c r="A7" i="1"/>
</calcChain>
</file>

<file path=xl/sharedStrings.xml><?xml version="1.0" encoding="utf-8"?>
<sst xmlns="http://schemas.openxmlformats.org/spreadsheetml/2006/main" count="2483" uniqueCount="561">
  <si>
    <t>REQUIREMENTS - DATA COLLECTION</t>
  </si>
  <si>
    <t>REQUIREMENTS - MODELLING</t>
  </si>
  <si>
    <t>LCS</t>
  </si>
  <si>
    <t>Activity data to be collected</t>
  </si>
  <si>
    <t>Requirements</t>
  </si>
  <si>
    <t>Unit</t>
  </si>
  <si>
    <t>Use of datapoint</t>
  </si>
  <si>
    <t>Example dataset</t>
  </si>
  <si>
    <t>Source</t>
  </si>
  <si>
    <t>UUID</t>
  </si>
  <si>
    <t>TiR</t>
  </si>
  <si>
    <t>TeR</t>
  </si>
  <si>
    <t>GeR</t>
  </si>
  <si>
    <t>P</t>
  </si>
  <si>
    <t>DQR</t>
  </si>
  <si>
    <t>1 &amp; 2</t>
  </si>
  <si>
    <t>Bill Of Materials (BOM)</t>
  </si>
  <si>
    <t>kg</t>
  </si>
  <si>
    <t>Depends on dataset</t>
  </si>
  <si>
    <t>To be adapted</t>
  </si>
  <si>
    <t>N/A</t>
  </si>
  <si>
    <t>e.g. Europe for linen --&gt; Linen {EU+EFTA+UK} | European Flax scutched long fibre, dew retted | LCI result</t>
  </si>
  <si>
    <t>Raw material mass transported</t>
  </si>
  <si>
    <t>Used to model the transport with own data and parametrise the corresponding truck dataset</t>
  </si>
  <si>
    <t>e.g. truck transport --&gt; Articulated lorry transport, Euro 4, Total weight &gt;32 t {EU+EFTA+UK} | diesel driven, Euro 4, cargo | consumption mix, to consumer | more than 32t gross weight / 24,7t payload capacity | LCI result</t>
  </si>
  <si>
    <t>Processing loss rates</t>
  </si>
  <si>
    <t>%</t>
  </si>
  <si>
    <t>Energy mix</t>
  </si>
  <si>
    <t>MJ</t>
  </si>
  <si>
    <t>Use to select the appropriate energy dataset in the selected manufacturing process</t>
  </si>
  <si>
    <t>Air cargo distance</t>
  </si>
  <si>
    <t>km</t>
  </si>
  <si>
    <t>Air cargo dataset, to be used in combination with the weight transported</t>
  </si>
  <si>
    <t>e.g. plane transport --&gt; Cargo plane {GLO} | technology mix, kerosene driven, cargo | consumption mix, to consumer | 65 t payload | LCI result</t>
  </si>
  <si>
    <t>1cc5d465-a12a-43da-aa86-a9c6383c78ac</t>
  </si>
  <si>
    <t>Product weight</t>
  </si>
  <si>
    <t xml:space="preserve">Product type </t>
  </si>
  <si>
    <t>General</t>
  </si>
  <si>
    <t>Share of unsold consumer products</t>
  </si>
  <si>
    <t>To be used according to Section 3.3.3</t>
  </si>
  <si>
    <t>To be used according to Section 3.3.4</t>
  </si>
  <si>
    <t>LIFE CYCLE INVENTORY</t>
  </si>
  <si>
    <t>Life cycle stage</t>
  </si>
  <si>
    <t>Process name</t>
  </si>
  <si>
    <t>Region</t>
  </si>
  <si>
    <t>Dataset name in current model</t>
  </si>
  <si>
    <t>Unit of measure</t>
  </si>
  <si>
    <t>Data source</t>
  </si>
  <si>
    <t>GR</t>
  </si>
  <si>
    <t>PEF DQR</t>
  </si>
  <si>
    <t>LCS1_</t>
  </si>
  <si>
    <t>LCS1</t>
  </si>
  <si>
    <t>GLO</t>
  </si>
  <si>
    <t>EF Database 3.1</t>
  </si>
  <si>
    <t>Trims</t>
  </si>
  <si>
    <t>Brand tag</t>
  </si>
  <si>
    <t>Care label {GLO} | spinning, weaving, printing | Production mix, at plant | PET/PE label | LCI result</t>
  </si>
  <si>
    <t>6ad4fcd5-8cd0-58cf-aedf-17ad8714d642</t>
  </si>
  <si>
    <t>Zippers, metal</t>
  </si>
  <si>
    <t>Zipper tape and puller, metal {GLO} | production, at plant | 1kg of product, brass zipper | LCI result</t>
  </si>
  <si>
    <t>30404be3-773b-5e0e-8a5b-780b6f9ba2d2</t>
  </si>
  <si>
    <t>Buttons, plastic</t>
  </si>
  <si>
    <t>Buttons, plastic {GLO} | production, at plant | 1kg of product, polyester based | LCI result</t>
  </si>
  <si>
    <t>7752bb2f-97b3-5211-b421-b282c35792bc</t>
  </si>
  <si>
    <t>Primary packaging</t>
  </si>
  <si>
    <t>Primary packaging - apparel</t>
  </si>
  <si>
    <t>Polybag</t>
  </si>
  <si>
    <t>Plastic bag, LDPE {EU+EFTA+UK} | raw material production, plastic extrusion | production mix, at plant | thickness: 0.03 mm, grammage: 0.0275 kg/m2 | LCI result</t>
  </si>
  <si>
    <t>m2</t>
  </si>
  <si>
    <t>d53d7b71-871e-45ac-8268-81f822514f0a</t>
  </si>
  <si>
    <t>Cardboard</t>
  </si>
  <si>
    <t>Europe</t>
  </si>
  <si>
    <t>Carton board {EU+EFTA+UK} | Kraft Pulping Process, pulp pressing and drying, box manufacturing | production mix, at plant | 280 g/m2 | LCI result</t>
  </si>
  <si>
    <t>d05c4b39-2e68-43bb-9875-fba8fd1333a6</t>
  </si>
  <si>
    <t>Primary packaging - footwear</t>
  </si>
  <si>
    <t>Kraft paper</t>
  </si>
  <si>
    <t>Kraft paper {EU+EFTA+UK} | technology mix | production mix, at plant | kg | LCI result</t>
  </si>
  <si>
    <t>b150ff20-ba72-5711-89b6-17d0dad0c7a2</t>
  </si>
  <si>
    <t>Primary packaging - both</t>
  </si>
  <si>
    <t>Hangtag, paper</t>
  </si>
  <si>
    <t>Label, paper {EU+EFTA+UK} | Kraft pulping process, label production | production mix, at plant | thickness: 77 um, grammage: 90 g/m2 | LCI result</t>
  </si>
  <si>
    <t>7db01ade-8476-4c20-9c0b-7faff30d9f9f</t>
  </si>
  <si>
    <t>Hangtag, plastic</t>
  </si>
  <si>
    <t>Label, plastic {EU+EFTA+UK} | Polymerisation of ethylene, label production by extrusion | production mix, at plant | thickness: 100 um, grammage: 0.0943 kg/m2 | LCI result</t>
  </si>
  <si>
    <t>3087a31b-a9f1-4fad-ad9b-2d7b88111f60</t>
  </si>
  <si>
    <t>Secondary packaging</t>
  </si>
  <si>
    <t>Secondary packaging - apparel</t>
  </si>
  <si>
    <t>Secondary packaging - footwear</t>
  </si>
  <si>
    <t>Tertiary packaging</t>
  </si>
  <si>
    <t>Tertiary packaging - apparel</t>
  </si>
  <si>
    <t>Pallets</t>
  </si>
  <si>
    <t>Pallet, wood (80x120) {EU+EFTA+UK} | sawing, piling, nailing | single route, at plant | 25 kg/piece, nominal loading capacity of 1000kg | LCI result</t>
  </si>
  <si>
    <t>3203d6d8-2760-4b7b-b1c6-f82681e9e2f3</t>
  </si>
  <si>
    <t>Shrink film</t>
  </si>
  <si>
    <t>Plastic, shrink wrap {EU+EFTA+UK} | raw material production, plastic extrusion | production mix, at plant | thickness: 120 um, grammage: 0,11016 kg/m2 | LCI result</t>
  </si>
  <si>
    <t>017de0d2-c8f8-4208-b1b5-357a815f2dd8</t>
  </si>
  <si>
    <t>Tertiary packaging - footwear</t>
  </si>
  <si>
    <t>Transport</t>
  </si>
  <si>
    <t>Transport raw materials</t>
  </si>
  <si>
    <t>Transport, truck (32t, euro4)</t>
  </si>
  <si>
    <t>Articulated lorry transport, Euro 4, Total weight &gt;32 t {EU+EFTA+UK} | diesel driven, Euro 4, cargo | consumption mix, to consumer | more than 32t gross weight / 24,7t payload capacity | LCI result</t>
  </si>
  <si>
    <t>kgkm</t>
  </si>
  <si>
    <t>e1ded83e-a02f-42cd-92f9-81cce21a3a98</t>
  </si>
  <si>
    <t>Transportation, train</t>
  </si>
  <si>
    <t>Freight train, average {EU+EFTA+UK} | mix of electricity driven and diesel driven, cargo | consumption mix, to consumer | average train, gross tonne weight 1000t / 726t payload capacity | LCI result</t>
  </si>
  <si>
    <t>f28bff05-7e79-46b8-8ac0-7c4d80f0d3fa</t>
  </si>
  <si>
    <t>Transportation, barge</t>
  </si>
  <si>
    <t>Barge {EU+EFTA+UK} | technology mix, diesel driven, cargo | consumption mix, to consumer | 1500 t payload capacity | LCI result</t>
  </si>
  <si>
    <t>4cfacea0-cce4-4b4d-bd2b-223c8d4c90ae</t>
  </si>
  <si>
    <t>Transport, ship</t>
  </si>
  <si>
    <t>Transoceanic ship, containers {GLO} | heavy fuel oil driven, cargo | consumption mix, to consumer | 27.500 dwt payload capacity, ocean going | LCI result</t>
  </si>
  <si>
    <t>6ca61112-1d5b-473c-abfa-4accc66a8a63</t>
  </si>
  <si>
    <t>Transport, plane</t>
  </si>
  <si>
    <t>Cargo plane {GLO} | technology mix, kerosene driven, cargo | consumption mix, to consumer | 65 t payload | LCI result</t>
  </si>
  <si>
    <t>LCS2_</t>
  </si>
  <si>
    <t>LCS2</t>
  </si>
  <si>
    <t>Pre-treatments</t>
  </si>
  <si>
    <t>Scouring, cashmere</t>
  </si>
  <si>
    <t>Scouring, cotton {GLO} | technology mix | production mix, at plant | service (raw materials excluded) | LCI result</t>
  </si>
  <si>
    <t>906b0519-dc0f-5ec0-9aed-12b8d9c5c83f</t>
  </si>
  <si>
    <t>Scouring, cotton</t>
  </si>
  <si>
    <t>Scouring, wool</t>
  </si>
  <si>
    <t>Yarn production - Apparel</t>
  </si>
  <si>
    <t>Combing, flax</t>
  </si>
  <si>
    <t>Combing {GLO} | technology mix | production mix, at plant | service (raw materials excluded) | LCI result</t>
  </si>
  <si>
    <t>9e5c2783-4e70-556a-a5c9-aca3c830a2a6</t>
  </si>
  <si>
    <t>Spinning, for knit, ring-spun</t>
  </si>
  <si>
    <t>Spinning, for knit, ring-spun {GLO} | spinning process | production mix | service of spinning 1kg of yarn (raw material excluded) | LCI result</t>
  </si>
  <si>
    <t>b0fa7ec9-618b-5a92-8679-67685af42400</t>
  </si>
  <si>
    <t>Spinning, for woven, ring-spun</t>
  </si>
  <si>
    <t>Spinning, for woven, ring-spun {GLO} | spinning process | production mix | service of spinning 1kg of yarn (raw material excluded) | LCI result</t>
  </si>
  <si>
    <t>7bf3b729-d5f4-590a-bdca-a161981dd01e</t>
  </si>
  <si>
    <t>Spinning, continuous filament (dry)</t>
  </si>
  <si>
    <t>Spinning, continuous filament (dry) {GLO} | spinning process | production mix | service of spinning 1kg of yarn (raw material excluded) | LCI result</t>
  </si>
  <si>
    <t>2a45fc49-9fd3-57e3-8aaf-39308eff48ee</t>
  </si>
  <si>
    <t>Fabric manufacturing - Apparel</t>
  </si>
  <si>
    <t>Knitting, circular</t>
  </si>
  <si>
    <t>Knitting, circular {GLO} | knitting process | production, at plant | service of knitting fabric | LCI result</t>
  </si>
  <si>
    <t>105d486f-1c09-56c3-ac9d-b517cd566fbb</t>
  </si>
  <si>
    <t>Knitting, flat</t>
  </si>
  <si>
    <t>Knitting, flat {GLO} | knitting process | production, at plant | service of knitting fabric | LCI result</t>
  </si>
  <si>
    <t>d05845fb-944f-530a-9df1-aa81cd6bdc1d</t>
  </si>
  <si>
    <t>Weaving, others</t>
  </si>
  <si>
    <t>Weaving (different fabric counts) {GLO} | service, Fabric, Weaved, Mix of different counts | production mix, at plant | service, Fabric, Weaved, Mix of different counts | LCI result</t>
  </si>
  <si>
    <t>35df89ba-c78c-58c5-b4e2-9be77cc939d3</t>
  </si>
  <si>
    <t>Dyeing - Apparel</t>
  </si>
  <si>
    <t>Bleaching, conventional</t>
  </si>
  <si>
    <t>Bleaching, conventional {GLO} | Pre-treatment | production mix, at plant | textile service | LCI result</t>
  </si>
  <si>
    <t>d60b0c47-7e87-5f3b-b1a1-33f2ddc29873</t>
  </si>
  <si>
    <t>Dyeing, batch (incl. piece, jet, jig, kier [fiber], paddle, pad-batch, yarn), direct, sulfur, vat or reactive dyes</t>
  </si>
  <si>
    <t>Dyeing, batch (incl. piece, jet, jig, kier, yarn), acid dyes {GLO} | Dyeing | production mix, at plant | textile service for 1 kg of fabric | LCI result</t>
  </si>
  <si>
    <t>8f0dd29d-e2f5-5692-9882-d62af76c6adf</t>
  </si>
  <si>
    <t>Screen printing</t>
  </si>
  <si>
    <t>Printing, screen {GLO} | printing service | production, at plant | service of printing, Screen on 1m2 of fabric | LCI result</t>
  </si>
  <si>
    <t>1e02e4e6-b775-5da8-92d1-34bb284d629a</t>
  </si>
  <si>
    <t>Treatments - Apparel</t>
  </si>
  <si>
    <t>Finishing, spray-dry-cure</t>
  </si>
  <si>
    <t>Finishing, stain resistant/stain release {GLO} | pad dry-cure method | production mix, at plant | service | LCI result</t>
  </si>
  <si>
    <t>2c94f6ed-61b4-545e-afca-7c440ce99a91</t>
  </si>
  <si>
    <t>Assembly - Apparel</t>
  </si>
  <si>
    <t>Cutting</t>
  </si>
  <si>
    <t>Cutting {GLO} | straight knive, round knive, band knive, hot knife, and ultrasonic cutting | production mix, at plant | service for 1 kg | LCI result</t>
  </si>
  <si>
    <t>143f0bad-fb5c-5dd3-9a42-366c3459a490</t>
  </si>
  <si>
    <t>Sewing</t>
  </si>
  <si>
    <t>Sewing {GLO} | technology mix | production mix, at plant | service including thread | LCI result</t>
  </si>
  <si>
    <t>ba493f57-af47-56ae-afea-5179cbf61c99</t>
  </si>
  <si>
    <t>Component manufacturing - Footwear</t>
  </si>
  <si>
    <t>Molding, compression</t>
  </si>
  <si>
    <t>Molding, compression {GLO} | service, footwear, pre-treatment | production mix, at plant | 1 Item(s) = 1 pair | LCI result</t>
  </si>
  <si>
    <t>p</t>
  </si>
  <si>
    <t>99917738-fadb-54cb-9d72-6b02ae3fdf39</t>
  </si>
  <si>
    <t>Insole production</t>
  </si>
  <si>
    <t>Assembly, insole {GLO} | insole assembly process | production mix, at plant | service | LCI result</t>
  </si>
  <si>
    <t>8342bf5f-64a4-5637-a7ca-9195b78848ea</t>
  </si>
  <si>
    <t>Sewing {GLO} | sewing process | production mix, at plant | service for 1 pair | LCI result</t>
  </si>
  <si>
    <t>095fd655-ce3c-5134-86a7-37c3236f6f08</t>
  </si>
  <si>
    <t>Vulcanizing</t>
  </si>
  <si>
    <t>Vulcanizing {GLO} | vulcanizing, press vulcanisation- injection molding | production mix, at plant | service for 1 pair | LCI result</t>
  </si>
  <si>
    <t>14bda935-a17f-5d1f-bde6-c9d25e9d296b</t>
  </si>
  <si>
    <t>Lasting</t>
  </si>
  <si>
    <t>Lasting, strobel {GLO} | lasting process | production mix, at plant | service | LCI result</t>
  </si>
  <si>
    <t>09d7db4c-f56c-5f1b-a3d1-d46767293282</t>
  </si>
  <si>
    <t>Lamination, water based glue</t>
  </si>
  <si>
    <t>Lamination, water based glue {GLO} | lamination process | average service, at plant | 1 kg of water based glue laminated fabric | LCI result</t>
  </si>
  <si>
    <t>c132da37-2fa6-5f23-8a2b-165f5d9436a5</t>
  </si>
  <si>
    <t>Product assembly - Footwear</t>
  </si>
  <si>
    <t>Cementing/gluing</t>
  </si>
  <si>
    <t>Cementing/gluing {GLO} | cementing process | production mix, at plant | service of glueing 1 pair of shoes | LCI result</t>
  </si>
  <si>
    <t>94c07b73-da17-54a6-a8b6-9f843480a2d3</t>
  </si>
  <si>
    <t>Stockfitting</t>
  </si>
  <si>
    <t>Stockfitting {GLO} | stock fitting process | production mix, at plant | service | LCI result</t>
  </si>
  <si>
    <t>c2655829-05de-5398-a20f-245cd5fabdfb</t>
  </si>
  <si>
    <t>Coating, water based emulsion</t>
  </si>
  <si>
    <t>Coating, water based emulsion {GLO} | Finishing | technology mix | textile service for 1 kg of fabric | LCI result</t>
  </si>
  <si>
    <t>30330988-7800-5b4b-9cda-2ad01922fb78</t>
  </si>
  <si>
    <t>Waterproofing</t>
  </si>
  <si>
    <t>Waterproofing {GLO} | waterproofing, silicone spray | production mix, at plant | service, item(s) = pair | LCI result</t>
  </si>
  <si>
    <t>727791d0-2bd6-5193-9645-d2442009a4d6</t>
  </si>
  <si>
    <t>Packaging: Intermediate products (Both)</t>
  </si>
  <si>
    <t>Intermediate product transport - both</t>
  </si>
  <si>
    <t>End-of-life for manufacturing losses</t>
  </si>
  <si>
    <t>Virgin wiper</t>
  </si>
  <si>
    <t>Cotton-polyester textile, for wipers</t>
  </si>
  <si>
    <t>Processing for recycling, insulation</t>
  </si>
  <si>
    <t>Recycling {GLO} | recycling of textile | production mix, at plant | recycling of 1kg of textile | LCI result</t>
  </si>
  <si>
    <t>95200bb4-08e0-5004-a12f-44358690da74</t>
  </si>
  <si>
    <t>Virgin mineral wool</t>
  </si>
  <si>
    <t>Stone wool {GLO} | technology mix | production mix, at plant | LCI result</t>
  </si>
  <si>
    <t>7aeb5a00-122e-4bbf-9abd-ccf0e7510fc3</t>
  </si>
  <si>
    <t>Lorry transport, RoW</t>
  </si>
  <si>
    <t>Articulated lorry transport, Total weight 28-32 t, mix Euro 0-5 {EU+EFTA+UK} | diesel driven, Euro 0 - 5 mix, cargo | consumption mix, to consumer | 28 - 32t gross weight / 22t payload capacity | LCI result</t>
  </si>
  <si>
    <t>f40ffb46-4dce-4df0-b2e0-afd1032e8801</t>
  </si>
  <si>
    <t>Processing for recycling, wipers</t>
  </si>
  <si>
    <t>Recycling, downcycling {GLO} | collection, sorting, transport, washing, granulation, pelletization | production mix, at plant | LCI result</t>
  </si>
  <si>
    <t>36c4a273-6e29-487d-9cd8-74c52578846b</t>
  </si>
  <si>
    <t>Landfill of textiles</t>
  </si>
  <si>
    <t>Landfill of textile {EU+EFTA+UK} | landfill including leachate treatment and with transport without collection and pre-treatment | production mix (region specific sites), at landfill site | The carbon and water content are respectively of 40%C and and 12% Water (in weight %) | LCI result</t>
  </si>
  <si>
    <t>7e851603-761f-4f7c-b5c9-145d0a703a44</t>
  </si>
  <si>
    <t>Incineration of polyurethane</t>
  </si>
  <si>
    <t>Waste incineration of PU {EU+EFTA+UK} | waste-to-energy plant with dry flue gas treatment, including transport and pre-treatment | production mix, at consumer | polyurethane waste | LCI result</t>
  </si>
  <si>
    <t>15eab50d-177a-46a6-815f-805200411487</t>
  </si>
  <si>
    <t>Incineration of PVC</t>
  </si>
  <si>
    <t>Waste incineration of PVC {EU+EFTA+UK} | waste-to-energy plant with dry flue gas treatment, including transport and pre-treatment | production mix, at consumer | polyvinyl chloride waste | LCI result</t>
  </si>
  <si>
    <t>4234f73d-11d3-4923-a6b7-f903e866e165</t>
  </si>
  <si>
    <t>Incineration of textiles, biobased</t>
  </si>
  <si>
    <t>Waste incineration of textile, animal and plant based {EU+EFTA+UK} | waste-to-energy plant with dry flue gas treatment, including transport and pre-treatment | production mix, at consumer | textile waste | LCI result</t>
  </si>
  <si>
    <t>99347a16-a176-4471-b6ef-35f37d2e9d09</t>
  </si>
  <si>
    <t>Incineration of polyester and other synthetic materials</t>
  </si>
  <si>
    <t>Waste incineration of PET {EU+EFTA+UK} | waste-to-energy plant with dry flue gas treatment, including transport and pre-treatment | production mix, at consumer | polyethylene terephthalate waste | LCI result</t>
  </si>
  <si>
    <t>773b8f01-2263-4d3d-a6f9-11dd316d4a58</t>
  </si>
  <si>
    <t>Incineration of other textiles and footwear components</t>
  </si>
  <si>
    <t>Waste incineration of municipal solid waste {EU+EFTA+UK} | waste-to-energy plant with dry flue gas treatment, including transport and pre-treatment | production mix, at consumer | municipal solid waste | LCI result</t>
  </si>
  <si>
    <t>2f07be1f-d11a-46ac-b4f0-49c5f28b5b93</t>
  </si>
  <si>
    <t>Incineration of inert waste</t>
  </si>
  <si>
    <t>Waste incineration of inert material {EU+EFTA+UK} | waste-to-energy plant with dry flue gas treatment, including transport and pre-treatment | production mix, at consumer | inert material waste | LCI result</t>
  </si>
  <si>
    <t>55cd3dde-21f9-47f8-8f15-bc319c732107</t>
  </si>
  <si>
    <t>End-of-life for intermediate product packaging</t>
  </si>
  <si>
    <t>Virgin, cardboard</t>
  </si>
  <si>
    <t>Cardboard, production mix, at plant {GLO} | Kraft Pulping Process | production mix, at plant | 180- 300 kg/m3 | LCI result</t>
  </si>
  <si>
    <t>be844122-c9d9-4691-b5ef-52316d1d563d</t>
  </si>
  <si>
    <t>Virgin, LDPE</t>
  </si>
  <si>
    <t>Low density polyethylene (LDPE), fossil fuel-based {GLO} | polymerisation of fossil-based ethylene | production mix, at plant | petrochemical based | LCI result</t>
  </si>
  <si>
    <t>03af7382-7420-5934-a943-8481e4d9ebbf</t>
  </si>
  <si>
    <t>Recyling, cardboard</t>
  </si>
  <si>
    <t>Recycling paper and cardboard, waste management, technology mix, at plant {EU+EFTA+UK} | collection, sorting, transport, recycling | production mix, at plant | paper waste, efficiency 90,9% | LCI result</t>
  </si>
  <si>
    <t>308685e7-15fe-417e-a016-1f6060a0ff10</t>
  </si>
  <si>
    <t>Incineration, cardboard</t>
  </si>
  <si>
    <t>Waste incineration of paper and board {EU+EFTA+UK} | waste-to-energy plant with dry flue gas treatment, including transport and pre-treatment | production mix, at consumer | paper waste | LCI result</t>
  </si>
  <si>
    <t>b6ce954d-deb4-4c16-907a-c67b71e1e862</t>
  </si>
  <si>
    <t>Landfill, cardboard</t>
  </si>
  <si>
    <t>Landfill of paper and paperboard waste {EU+EFTA+UK} | LCI result</t>
  </si>
  <si>
    <t>86ff0001-4794-4df5-a1d4-083a9d986b62</t>
  </si>
  <si>
    <t>Recycling, LDPE</t>
  </si>
  <si>
    <t>Recycling of post-industrial waste polyethylene (PE) {EU+EFTA+UK} | collection, sorting, transport, washing, granulation, pelletization | production mix, at plant | 91.2% recycling rate | Partly terminated system</t>
  </si>
  <si>
    <t>86034c65-32b3-4a85-9241-1930c5c2495a</t>
  </si>
  <si>
    <t>Incineration, LDPE</t>
  </si>
  <si>
    <t>Waste incineration of PE {EU+EFTA+UK} | waste-to-energy plant with dry flue gas treatment, including transport and pre-treatment | production mix, at consumer | polyethylene waste | LCI result</t>
  </si>
  <si>
    <t>0370baaf-8923-4e26-b3b8-abcebb89f974</t>
  </si>
  <si>
    <t>Landfill, LDPE</t>
  </si>
  <si>
    <t>Landfill of plastic waste {EU+EFTA+UK} | landfill including leachate treatment and with transport without collection and pre-treatment | production mix (region specific sites), at landfill site | The carbon and water content are respectively of 62%C and and 0% Water (in weight %) | LCI result</t>
  </si>
  <si>
    <t>f2bea0f5-e4b7-4a2c-9f34-4eb32495cbc6</t>
  </si>
  <si>
    <t>Incineration, pallet</t>
  </si>
  <si>
    <t>Waste incineration of processed wood {EU+EFTA+UK} | waste-to-energy plant with dry flue gas treatment, including transport and pre-treatment | production mix, at consumer | wood waste | LCI result</t>
  </si>
  <si>
    <t>034b2afb-2aa4-4d64-99b5-f39f700f3d44</t>
  </si>
  <si>
    <t>Landfill, pallet</t>
  </si>
  <si>
    <t>Landfill of processed wood {EU+EFTA+UK} | landfill including leachate treatment and with transport without collection and pre-treatment | production mix (region specific sites), at landfill site | The carbon and water content are respectively of 45%C and and 8% Water (in weight %) | LCI result</t>
  </si>
  <si>
    <t>0907b969-c8a5-4317-84b3-04ad0a04447e</t>
  </si>
  <si>
    <t>LCS3_</t>
  </si>
  <si>
    <t>LCS3</t>
  </si>
  <si>
    <t xml:space="preserve">Transport from factory to final client (D2C) </t>
  </si>
  <si>
    <t>E-commerce transport scenario</t>
  </si>
  <si>
    <t>Transport, lorry &lt;7.5</t>
  </si>
  <si>
    <t>Articulated lorry transport, Euro 3, Total weight &lt;7.5 t {EU+EFTA+UK} | diesel driven, Euro 3, cargo | consumption mix, to consumer | up to 7,5t gross weight / 3,3t payload capacity | LCI result</t>
  </si>
  <si>
    <t>8c6dc5a6-02b7-4356-b924-988059f991c2</t>
  </si>
  <si>
    <t>Retail/ In-store transport scenario</t>
  </si>
  <si>
    <t>Passenger car</t>
  </si>
  <si>
    <t>Passenger car, average {GLO} | technology mix, gasoline and diesel driven, Euro 3-5, passenger car | consumption mix, to consumer | engine size from 1,4l up to &gt;2l | LCI result</t>
  </si>
  <si>
    <t>m</t>
  </si>
  <si>
    <t>1ead35dd-fc71-4b0c-9410-7e39da95c7dc</t>
  </si>
  <si>
    <t>Energy consumption</t>
  </si>
  <si>
    <t>Storage during distribution - DC</t>
  </si>
  <si>
    <t>Electricity, EU grid mix</t>
  </si>
  <si>
    <t>Residual grid mix {EU+EFTA+UK} | technology mix | consumption mix, to consumer | 1kV - 60kV | LCI result</t>
  </si>
  <si>
    <t>8fb75312-431d-42f6-9a4f-22fa886f7fe3</t>
  </si>
  <si>
    <t>Electricity (NG) EU grid mix</t>
  </si>
  <si>
    <t>Thermal energy from natural gas {EU+EFTA+UK} | technology mix regarding firing and flue gas cleaning | production mix, at heat plant | MJ, 100% efficiency | LCI result</t>
  </si>
  <si>
    <t>81675341-f1af-44b0-81d3-d108caef5c28</t>
  </si>
  <si>
    <t>Storage during distribution - Retail</t>
  </si>
  <si>
    <t>Energy consumption - e-commerce digital platform</t>
  </si>
  <si>
    <t>End-of-life for unsold consumer products &amp; distribution losses</t>
  </si>
  <si>
    <t>End-of-life for secondary and tertiary packaging</t>
  </si>
  <si>
    <t>LCS4_</t>
  </si>
  <si>
    <t>LCS4</t>
  </si>
  <si>
    <t>Washing - both</t>
  </si>
  <si>
    <t>Handwashing</t>
  </si>
  <si>
    <t>Handwashing {EU+EFTA+UK} | handwashing process | production mix, at plant | service | LCI result</t>
  </si>
  <si>
    <t>25b97e74-0fc8-5092-ac30-8452c6d1ecbe</t>
  </si>
  <si>
    <t>Washing, 30°, average</t>
  </si>
  <si>
    <t>Washing, 30 degrees C, average {EU+EFTA+UK} | washing, cold to warm water | production mix, at plant | service | LCI result</t>
  </si>
  <si>
    <t>27f9009b-8fd1-5cae-ad4f-115dd1f44d71</t>
  </si>
  <si>
    <t>Washing, 40°, average</t>
  </si>
  <si>
    <t>Washing, 40 degrees C, average {EU+EFTA+UK} | washing, warm water | production mix, at plant | service | LCI result</t>
  </si>
  <si>
    <t>ae46be13-3830-5af9-9e21-875793e94c88</t>
  </si>
  <si>
    <t>Washing, 60°, average</t>
  </si>
  <si>
    <t>Washing, 60 degrees C, average {EU+EFTA+UK} | washing, hot water | production mix, at plant | service | LCI result</t>
  </si>
  <si>
    <t>2baf17e3-2fff-5b3f-bceb-dd9718cf96e4</t>
  </si>
  <si>
    <t>Washing, dry cleaning</t>
  </si>
  <si>
    <t>Washing, dry cleaning {EU+EFTA+UK} | washing process | production mix, at plant | service | LCI result</t>
  </si>
  <si>
    <t>64a29c62-7bed-5c8b-9aa3-761864dc435a</t>
  </si>
  <si>
    <t>Drying - Apparel</t>
  </si>
  <si>
    <t>Tumble drying</t>
  </si>
  <si>
    <t>Tumble drying {EU+EFTA+UK} | drying, condenser tumble dryer | production mix, at plant | service | LCI result</t>
  </si>
  <si>
    <t>90d4e7cb-842b-5ff3-8788-7f999c27889f</t>
  </si>
  <si>
    <t>Ironing - Apparel</t>
  </si>
  <si>
    <t>Ironing, average, 1 minute</t>
  </si>
  <si>
    <t>Ironing, average, 1 minute {EU+EFTA+UK} | technology mix | production mix, at plant | service | LCI result</t>
  </si>
  <si>
    <t>c5459a8f-21e8-53fc-987c-eed7f5debf43</t>
  </si>
  <si>
    <t>Care - Footwear</t>
  </si>
  <si>
    <t>Waxing</t>
  </si>
  <si>
    <t>Wax production {EU+EFTA+UK} | technology mix | production mix, at plant | 100% active substance | LCI result</t>
  </si>
  <si>
    <t>697889d5-d952-45eb-9e46-c39046c35522</t>
  </si>
  <si>
    <t>LCS5_</t>
  </si>
  <si>
    <t>LCS5</t>
  </si>
  <si>
    <t>End-of-life of 1 product</t>
  </si>
  <si>
    <t>End of life of primary packaging</t>
  </si>
  <si>
    <t>Collection and transportation for reused clothes</t>
  </si>
  <si>
    <t>Dataset name</t>
  </si>
  <si>
    <t>Amount</t>
  </si>
  <si>
    <t>Loss rate</t>
  </si>
  <si>
    <t>Cotton fibre {GLO} | technology mix | production mix, at farm | "as is" delinted product | LCI result</t>
  </si>
  <si>
    <t>PET granulates, bottle grade {EU+EFTA+UK} | via purified terephthalic acid (PTA) and ethylene glycol | production mix, at plant | 192.17 g/mol per repeating unit | LCI result</t>
  </si>
  <si>
    <t>Bonding, mechanical, spun-bond (hydroentanglement), non-woven fabric {GLO} | technology mix | production mix, at plant | service (raw materials excluded) | LCI result</t>
  </si>
  <si>
    <t>DATA GAPS PROXIES</t>
  </si>
  <si>
    <t>This tab contains a list of datasets (column B) that could not be found in the EF database at the time the PEFCR was developed. No exact match was found during the supporting studies and RPs studies (e.g., exact fibre but not produced in the exact region). In this case, the dataset reported in column C shall be used and additional selection criteria shall be determined according to the guidance provided in column E. 
Should there be an exact match in future versions of the EF database, that exact match shall be used instead of the recommendations below.</t>
  </si>
  <si>
    <t>Data type</t>
  </si>
  <si>
    <t>Data</t>
  </si>
  <si>
    <t>EF dataset to use as proxy</t>
  </si>
  <si>
    <t>Additional selection criteria</t>
  </si>
  <si>
    <t>Material</t>
  </si>
  <si>
    <t>Cotton fibre, BCI*</t>
  </si>
  <si>
    <t>Cotton fibre {___} | technology mix | production mix, at farm | "as is" delinted product | LCI result</t>
  </si>
  <si>
    <t>The closest climatic region; Otherwise GLO</t>
  </si>
  <si>
    <t>Cotton fibre, Cotton Made in Africa (CmiA)*</t>
  </si>
  <si>
    <t>Cotton fibre, LEADS*</t>
  </si>
  <si>
    <t>Cotton fibre, regenerative</t>
  </si>
  <si>
    <t>Elastane fibre / Spandex {INVISTA}**</t>
  </si>
  <si>
    <t>Elastane fibre / spandex {___} | dry spinning, extrusion, texturising | production mix, at plant | 1kg of product | LCI result</t>
  </si>
  <si>
    <t>The closest electricity mix region; Otherwise GLO</t>
  </si>
  <si>
    <t>Wool {___} | sheep | production mix, at farm | 1 kg wool | LCI result</t>
  </si>
  <si>
    <t>Leather, vinyl</t>
  </si>
  <si>
    <t>Leather, PU synthetic, solvent free {___} | solvent free | production mix, at plant | 1kg | LCI result</t>
  </si>
  <si>
    <t>Leather, Leather Working Group*</t>
  </si>
  <si>
    <t>The closest leather (animal &amp; region) in the EF 3.1 database</t>
  </si>
  <si>
    <t>The closest animal and climatic region; Otherwise GLO</t>
  </si>
  <si>
    <t>Linen, organic, dew retted</t>
  </si>
  <si>
    <t>Linen {___} | European Flax scutched long fibre, dew retted | LCI result</t>
  </si>
  <si>
    <t>Viscose ECO ® {Lenzing}**</t>
  </si>
  <si>
    <t>Viscose fibre {___} | virgin production from hardwood sulphite pulp | production mix, at plant | 1kg of product | LCI result</t>
  </si>
  <si>
    <t>Viscose ecovero</t>
  </si>
  <si>
    <t>Leather, caprine (sheep), olive-leaf tanned (wet- green)</t>
  </si>
  <si>
    <t>Leather, caprine (goat), vegetable tanned {___} | technology mix | production mix, at tannery | m2 | LCI result</t>
  </si>
  <si>
    <t>Leather, cattle, olive-leaf tanned (wet-green)</t>
  </si>
  <si>
    <t>Leather, cattle, vegetable tanned {___} | technology mix | production mix, at tannery | m2 | LCI result</t>
  </si>
  <si>
    <t>Leather, ovine (sheep), olive-leaf tanned (wet- green)</t>
  </si>
  <si>
    <t>Leather, ovine (sheep), vegetable tanned {___} | technology mix | production mix, at tannery | m2 | LCI result</t>
  </si>
  <si>
    <t>Leather, swine, olive-leaf tanned (wet-green)</t>
  </si>
  <si>
    <t>Leather, swine, vegetable tanned {___} | technology mix | production mix, at tannery | m2 | LCI result</t>
  </si>
  <si>
    <t>Naia fibre {Eastman}**</t>
  </si>
  <si>
    <t>Cellulose acetate fibre {___} | virgin production | production mix, at plant | 1kg of product | LCI result</t>
  </si>
  <si>
    <t>Nylon 11, bio-based</t>
  </si>
  <si>
    <t>Nylon 4.10, bio-based {___} | polymerisation of bio-based sebacic acic and fossil-based 1,4-butanediamine | production mix, at plant | 70% biobased from castor oil | LCI result</t>
  </si>
  <si>
    <t>Sorona {DuPont}**</t>
  </si>
  <si>
    <t>Polytrimethylene terephthalate (PTT), bio-based, corn {___} | esterification of bio-based 1.3-propanediol (PDO) with fossil-based terephthalic acid | production mix, at plant | 37% bio-based, corn | LCI result</t>
  </si>
  <si>
    <t>Cuprammonium rayon (cupro), recycled</t>
  </si>
  <si>
    <t>Cuprammonium rayon fiber {___} | technology mix | at plant | ready for spinning | LCI result</t>
  </si>
  <si>
    <t>Goat hair</t>
  </si>
  <si>
    <t>Silk, GOTS*</t>
  </si>
  <si>
    <t>Silk {___} | drying, immersion, brushing, reeling | production mix, at plant | 1 kg | LCI result</t>
  </si>
  <si>
    <t>Felt</t>
  </si>
  <si>
    <t>Needle-punching of primary backing {___} | technology mix | production mix, at plant | service | LCI result</t>
  </si>
  <si>
    <t>The closest electricity mix region; Otherwise EU+EFTA+UK</t>
  </si>
  <si>
    <t>Chlorofibres</t>
  </si>
  <si>
    <t>Process</t>
  </si>
  <si>
    <t>Tentering</t>
  </si>
  <si>
    <t>Foaming, compression</t>
  </si>
  <si>
    <t>Foaming, chemical, free, mechanical crosslinking {___} | technology mix | production mix, at plant | 100% active substance | LCI result</t>
  </si>
  <si>
    <t>Foaming, slabstock</t>
  </si>
  <si>
    <t>Foaming, continuous block {___} | technology mix | production mix, at plant | 100% active substance | LCI result</t>
  </si>
  <si>
    <t>Foaming, extrusion</t>
  </si>
  <si>
    <t>Foaming, vapour expansion {___} | technology mix | production mix, at plant | 100% active substance | LCI result</t>
  </si>
  <si>
    <t>Trim</t>
  </si>
  <si>
    <t>Adhesive sticker</t>
  </si>
  <si>
    <t>Lamination, solvent glue {___} | lamination process | average service, at plant | 1 kg of solvent glue laminated fabric | LCI result</t>
  </si>
  <si>
    <t>Wood buttons</t>
  </si>
  <si>
    <t>Sawn wood, softwood {___} | technology mix | production mix, at plant | wet mass | LCI result</t>
  </si>
  <si>
    <t>Metal snaps</t>
  </si>
  <si>
    <t>Buttons, metal {___} | production, at plant | 1kg of product, brass based | LCI result</t>
  </si>
  <si>
    <t>Plastic snaps</t>
  </si>
  <si>
    <t>Buttons, plastic {___} | production, at plant | 1kg of product, polyester based | LCI result</t>
  </si>
  <si>
    <t>Wood eyelets</t>
  </si>
  <si>
    <t>Metal buckle</t>
  </si>
  <si>
    <t>Zipper tape and puller, metal {___} | production, at plant | 1kg of product, brass zipper | LCI result</t>
  </si>
  <si>
    <t>Metal rivet</t>
  </si>
  <si>
    <t>Truck EURO 4 ROW &gt; 32t</t>
  </si>
  <si>
    <t>Articulated lorry transport, Euro 4, Total weight &gt;32 t {___} | diesel driven, Euro 4, cargo | consumption mix, to consumer | more than 32t gross weight / 24,7t payload capacity | LCI result</t>
  </si>
  <si>
    <t>The closest transport mode; Otherwise EU+EFTA+UK</t>
  </si>
  <si>
    <t>End of life</t>
  </si>
  <si>
    <t>* certification-based material</t>
  </si>
  <si>
    <t>** brand-specific material</t>
  </si>
  <si>
    <t>Manufacturing technologies</t>
  </si>
  <si>
    <t>Default datasets &amp; DQR</t>
  </si>
  <si>
    <t>INTRODUCTION</t>
  </si>
  <si>
    <t>Data requirements</t>
  </si>
  <si>
    <t>Data gaps proxies</t>
  </si>
  <si>
    <t>Tab</t>
  </si>
  <si>
    <t>Contains</t>
  </si>
  <si>
    <t>ANNEX II - Inventory modelling and default datasets</t>
  </si>
  <si>
    <t xml:space="preserve">- Proxies for processes for which no datasets are available or no exact match was found during the supporting studies and PEF-RP study (e.g., exact fibre but not produced in the exact region). Should there be an exact match in the version of the EF database available during further PEF studies, that exact match shall be used instead of the recommendations from the "Data gaps proxies" tab. </t>
  </si>
  <si>
    <r>
      <t xml:space="preserve">Wool </t>
    </r>
    <r>
      <rPr>
        <sz val="8"/>
        <color theme="1"/>
        <rFont val="Arial"/>
        <family val="2"/>
      </rPr>
      <t>   </t>
    </r>
    <r>
      <rPr>
        <sz val="10"/>
        <color theme="1"/>
        <rFont val="Arial"/>
        <family val="2"/>
      </rPr>
      <t>fibre</t>
    </r>
  </si>
  <si>
    <t>e.g. cotton --&gt; Cotton fibre {GLO} | technology mix | production mix, at farm | "as is" delinted product | LCI result</t>
  </si>
  <si>
    <t>% of total transport</t>
  </si>
  <si>
    <t>Origin of materials used in the BOM</t>
  </si>
  <si>
    <t>Mandatory, unless the material is a commodity</t>
  </si>
  <si>
    <t>Mandatory, if available</t>
  </si>
  <si>
    <t>Mandatory, if available; exempted for SMEs</t>
  </si>
  <si>
    <t>Mandatory, if BOM not available</t>
  </si>
  <si>
    <t>Assembly losses</t>
  </si>
  <si>
    <t>Mandatory, if BOM not available. This includes the share of the different materials of the product</t>
  </si>
  <si>
    <t>Product weight and reference size</t>
  </si>
  <si>
    <t>Diverse</t>
  </si>
  <si>
    <t>None</t>
  </si>
  <si>
    <t>Mandatory, if delicate product or sportswear</t>
  </si>
  <si>
    <t>Mandatory. Share (% product) of unsold consumer products at product sub-category or product category (apparel and footwear) level</t>
  </si>
  <si>
    <t>Intrinsic durability tests</t>
  </si>
  <si>
    <t>Repairability information</t>
  </si>
  <si>
    <t>Highly recommended but not mandatory. Product selling price in the EU, and repair documentation (see Section 3.3.4)</t>
  </si>
  <si>
    <t>Highly recommended but not mandatory. See Annex V</t>
  </si>
  <si>
    <t>Mandatory, at company level</t>
  </si>
  <si>
    <t>Mandatory, if not collected in LCS1</t>
  </si>
  <si>
    <t>Mandatory. Based on BOM and equations in Section 6.1</t>
  </si>
  <si>
    <t>To select the appropriate geography of the dataset</t>
  </si>
  <si>
    <t>To select corresponding raw material datasets, pre-processing and manufacturing datasets</t>
  </si>
  <si>
    <t>To model the transport with own data and parametrise the corresponding truck dataset</t>
  </si>
  <si>
    <t>To be combined with the product weight and the reference size to calculate the amount of raw materials.</t>
  </si>
  <si>
    <t>To select the appropriate manufacturing dataset</t>
  </si>
  <si>
    <t>e.g. dyeing --&gt; Dyeing, batch (incl. piece, jet, jig, kier, yarn), acid dyes {GLO} | Dyeing | production mix, at plant | textile service for 1 kg of fabric | LCI result</t>
  </si>
  <si>
    <t>e.g. Residual grid mix {EU+EFTA+UK} | technology mix | consumption mix, to consumer | 1kV - 60kV | LCI result</t>
  </si>
  <si>
    <t>The most recent version of the EF database or ILCD entry-level (EL) compliant proxy for maximum 10% of the total environmental impact</t>
  </si>
  <si>
    <t>The most recent version of the EF database, or ILCD entry-level (EL) compliant proxy (for maximum 10% of the total environmental impact)</t>
  </si>
  <si>
    <t>Transport product packaging</t>
  </si>
  <si>
    <t>Electronic parts</t>
  </si>
  <si>
    <t>Resistor</t>
  </si>
  <si>
    <t>Flat chip resistor technology mix production mix, at plant 1 piece of resistor flat chip 1206 (9.2mg)</t>
  </si>
  <si>
    <t>0ce7601b-80b7-41ee-b8a5-3a4e0b6750d6</t>
  </si>
  <si>
    <t>End of life of electronics</t>
  </si>
  <si>
    <t>End of life of flat chip resistor Recycling of copper and  precious metals (Ag, Au, Pd, Pt) from electronics production mix, at plant recycling processes: 95- 98% efficiency, scrap incineration: 11.0 MJ/kg NCV</t>
  </si>
  <si>
    <t>f1de74ac-ea24-4493-a981-5e771dcf1476</t>
  </si>
  <si>
    <t>e.g. truck transport --&gt; Lorry, Total weigt &gt;32 t, CNG  Euro 0- 6 mix / 24.7t payload capacity CNG driven, Euro 4 - 6 mix, cargo consumption mix, to consumer &gt;32 t gross weight / 24.7t payload capacity</t>
  </si>
  <si>
    <t>TEXTILES FOR WIPERS</t>
  </si>
  <si>
    <t>See "Wipers dataset" tab</t>
  </si>
  <si>
    <t>71cae2e1-a84f-5b1d-b386-ee1f86ec78db</t>
  </si>
  <si>
    <t>52ecabcf-fb6a-4d58-895c-41078326bbcb</t>
  </si>
  <si>
    <t>5a562679-7d06-5081-86f5-a5ee3dc5de11</t>
  </si>
  <si>
    <t>199bb8cf-af80-58c2-bcde-00e827fa08b0</t>
  </si>
  <si>
    <t>00fc088d-bc5f-5266-9e4a-086cfb653d2c</t>
  </si>
  <si>
    <t>Recycled polyester pellets</t>
  </si>
  <si>
    <t>Polyethylene terephthalate (PET) granulate secondary, no metal fraction {EU+EFTA+UK} | from post-consumer waste, via washing, granulation, pelletization | production mix, at plant | 90% recycling rate | LCI result</t>
  </si>
  <si>
    <t>Recycled polyamide pellets</t>
  </si>
  <si>
    <t>Nylon, recycled, mechanical {GLO} | washing, drying, shredding, pelletizing | production mix, at plant | Erec/ErecEoL, efficiency 90% | LCI result</t>
  </si>
  <si>
    <t>Nylon 6, fossil fuel-based {GLO} | hydrolytic polymerisation of caprolactam | production mix, at plant | petrochemical based | LCI result</t>
  </si>
  <si>
    <t>RECYCLED POLYESTER</t>
  </si>
  <si>
    <t>RECYCLED POLYAMIDE</t>
  </si>
  <si>
    <t>Wipers &amp; recycled datasets</t>
  </si>
  <si>
    <t>- Mandatory default datasets to be used for use phase processes
- Optional default datasets to be used for packaging production, transport and distribution, and end of life processes (e.g. datasets for modelling Ev, E*v, Erec, Ed);
- Optional footwear textile, trims and manufacturing datasets used in the RP-study v2.0 should the user of the PEFCR not have access to product specific data</t>
  </si>
  <si>
    <r>
      <t xml:space="preserve">- </t>
    </r>
    <r>
      <rPr>
        <sz val="12"/>
        <color rgb="FFFF0000"/>
        <rFont val="Arial"/>
        <family val="2"/>
      </rPr>
      <t xml:space="preserve">Mandatory/optional </t>
    </r>
    <r>
      <rPr>
        <sz val="12"/>
        <color theme="1"/>
        <rFont val="Arial"/>
        <family val="2"/>
      </rPr>
      <t xml:space="preserve">datasets to be used for wipers production and recycled polyester and polyamide production should the user of the PEFCR not have access to product specific data </t>
    </r>
  </si>
  <si>
    <t>Landfill of textile {___} | landfill including leachate treatment and with transport without collection and pre-treatment | production mix (region specific sites), at landfill site | The carbon and water content are respectively of 40%C and and 12% Water (in weight %) | LCI result</t>
  </si>
  <si>
    <t>The closest waste management region; Otherwise EU+EFTA+UK</t>
  </si>
  <si>
    <t>Semi-finished and intermediate transport distances, modes, share of semi-finished product mass transported and utilisation rates for trucks</t>
  </si>
  <si>
    <t>Raw materials transport distances, modes, share of raw material mass transported for each transport leg, and utilisation rates for trucks, and empty return rates</t>
  </si>
  <si>
    <t>Final product transport distances, modes, share of product mass transported for each transport leg and utilisation rates for trucks</t>
  </si>
  <si>
    <t>Air cargo share of product mass transported for each transport leg</t>
  </si>
  <si>
    <t>Pre-dye preparation (scouring, etc), knit textile, natural fibers {GLO} | Pre-treatment | production mix, at plant | textile service | LCI result</t>
  </si>
  <si>
    <t>49a42d24-84be-42d5-8fe4-48efad0f4487</t>
  </si>
  <si>
    <t>a2117632-1194-5933-986a-773ba0a74012</t>
  </si>
  <si>
    <t>e9977c03-339a-5069-aa93-30897ebcacaf</t>
  </si>
  <si>
    <t>Zipper tape or puller, plastic</t>
  </si>
  <si>
    <t>Zipper tape and puller, plastic {GLO} | production, at plant | 1kg of product, nylon zipper | LCI result</t>
  </si>
  <si>
    <t>00d09aaa-f6b8-5e16-bbc5-4f74d571366f</t>
  </si>
  <si>
    <t>Shoe eyelet, metal</t>
  </si>
  <si>
    <t>Shoe eyelet, metal {GLO} | production, at plant | 1kg of product, brass based | LCI result</t>
  </si>
  <si>
    <t>66333fc1-1cc9-5e94-8274-f5ecd4b337d9</t>
  </si>
  <si>
    <t>Shoe lace</t>
  </si>
  <si>
    <t>Shoe lace {GLO} | braiding | Production mix, at plant | Shoe lace (PES, Cotton, Nylon) | LCI result</t>
  </si>
  <si>
    <t>494ef99a-165e-5418-b622-989846850748</t>
  </si>
  <si>
    <t>Shoe eyelet, plastic</t>
  </si>
  <si>
    <t>Shoe eyelet, plastic {GLO} | production, at plant | 1kg of product, PA-Nylon plastic shoe eyelet | LCI result</t>
  </si>
  <si>
    <t>558b311a-5590-5066-9f08-5b7334ac254a</t>
  </si>
  <si>
    <t>Paper sack, Kraft</t>
  </si>
  <si>
    <t>Paper sack {EU+EFTA+UK} | Kraft Pulping Process, pulp pressing and drying | production mix, at plant | Kraft Sack Paper | LCI result</t>
  </si>
  <si>
    <t>d262e73e-701c-404e-8398-e73dd4e795c9</t>
  </si>
  <si>
    <t>Pre-dye preparation (scouring, etc), knit textile, natural fibers</t>
  </si>
  <si>
    <t>bbdef578-257d-5920-b3e7-d954b8a9f714</t>
  </si>
  <si>
    <t>Dyeing, batch (incl. piece, jet, jig, kier [fiber], paddle, pad-batch, yarn), direct, sulfur, vat or reactive dyes {GLO} | Dyeing | production mix, at plant | textile service for 1 kg of fabric | LCI result</t>
  </si>
  <si>
    <t>Dyeing, batch (incl. piece, jet, jig, kier, yarn), disperse or cationic dyes</t>
  </si>
  <si>
    <t>Dyeing, batch (incl. piece, jet, jig, kier, yarn), disperse or cationic dyes {GLO} | Dyeing | production mix, at plant | textile service for 1 kg of fabric | LCI result</t>
  </si>
  <si>
    <t>3ca6756d-e7fc-5340-afe2-3dc0d24b39d1</t>
  </si>
  <si>
    <t>Injection molding, for foam {GLO} | injection process | production mix, at plant | item(s) = pair | LCI result</t>
  </si>
  <si>
    <t>415b6078-e252-5716-a063-427f3b8e45b3</t>
  </si>
  <si>
    <t>Delasting</t>
  </si>
  <si>
    <t>Delasting {GLO} | delasting process | production mix, at plant | service of delasting 1 pair of shoes | LCI result</t>
  </si>
  <si>
    <t>ae29f020-906c-5ded-a946-d2e79f14ea5d</t>
  </si>
  <si>
    <t>Transport from factory to DC  in Europe - local</t>
  </si>
  <si>
    <t>Transport from factory to DC  in Europe - Intracontinental (barge)</t>
  </si>
  <si>
    <t>Transport from factory to DC  in Europe - Intracontinental (train)</t>
  </si>
  <si>
    <t>Transport from factory to DC  in Europe - International (ship)</t>
  </si>
  <si>
    <t>Transport from factory to DC  in Europe - International (plane)</t>
  </si>
  <si>
    <t>Transport from factory to DC  in Europe - International (train)</t>
  </si>
  <si>
    <t>Transport from DC in Europe to local DC - Intracontinental (plane)</t>
  </si>
  <si>
    <t>Transport from DC in Europe to local DC - Intracontinental (train)</t>
  </si>
  <si>
    <t>Transport from DC in Europe to local DC - Intracontinental (truck)</t>
  </si>
  <si>
    <t>Transport from local DC  to final client - local</t>
  </si>
  <si>
    <t>From final client to local warehouse/ DC (returns)</t>
  </si>
  <si>
    <t>Transport from DC in Europe to retail/ stores - local</t>
  </si>
  <si>
    <t>Transport from retail/ stores to final client (customer travel) - local</t>
  </si>
  <si>
    <t>Final client to retail/ stores (customer travel, returns)</t>
  </si>
  <si>
    <t>Factory to final client (factory-to-consumer) - Local</t>
  </si>
  <si>
    <t>Factory to final client (factory-to-consumer) - Intracontinental</t>
  </si>
  <si>
    <t>Factory to final client (factory-to-consumer) - International</t>
  </si>
  <si>
    <t>From local warehouse/ DC to final client - Local</t>
  </si>
  <si>
    <t>Conversion to low voltage</t>
  </si>
  <si>
    <t>Electricity conversion medium to low voltage</t>
  </si>
  <si>
    <t>Conversion from electricity medium voltage to electricity low voltage {GLO} | Transformation of medium voltage electricity to low voltage | Consumption mix, to consumer | grid losses, from 0,54% to 18,18% see general comments | Unit process, single operation</t>
  </si>
  <si>
    <t>8d21c6d3-cc85-49c4-b275-21827ce193b7</t>
  </si>
  <si>
    <t>Mandatory. At least 95% of the product’s Bill Of Materials by weight, covering 100% of the main fabrics, lining, padding, and electronic parts (e.g. lights and batteries in shoes or RFID in outdoor jackets) and metals</t>
  </si>
  <si>
    <t>Raw materials</t>
  </si>
  <si>
    <r>
      <t xml:space="preserve">Primary data requirement, therefore no default dataset is provided. Please refer to </t>
    </r>
    <r>
      <rPr>
        <i/>
        <sz val="12"/>
        <color theme="1"/>
        <rFont val="Arial"/>
        <family val="2"/>
      </rPr>
      <t>Section 3.8.2.3 Data gaps for secondary datasets and guidance to select proxies</t>
    </r>
    <r>
      <rPr>
        <sz val="12"/>
        <color theme="1"/>
        <rFont val="Arial"/>
        <family val="2"/>
      </rPr>
      <t xml:space="preserve"> in the PEFCR for guidance on selecting the most appropriate dataset.</t>
    </r>
  </si>
  <si>
    <t>To be used for Section 6.1.6</t>
  </si>
  <si>
    <t>To be used in Equations 21 and 25</t>
  </si>
  <si>
    <t>To be used for the equations in Section 6.3.3.3 and Table 37</t>
  </si>
  <si>
    <t>To be used for the equations in Section 6.3.3.3</t>
  </si>
  <si>
    <t>To be used to select the correct value in Table 40</t>
  </si>
  <si>
    <t>To be used in Equations 21, 25 and 28</t>
  </si>
  <si>
    <t>Linen, warm water-retted - with chemicals </t>
  </si>
  <si>
    <t>Linen, warm water-retted -  water only</t>
  </si>
  <si>
    <t>Linen, organic, warm water-retted - with chemicals </t>
  </si>
  <si>
    <t>Linen, organic, warm water-retted - water only</t>
  </si>
  <si>
    <t>Hackling, flax-linen long fibre</t>
  </si>
  <si>
    <t>Wet spinning, linen (incl. boiling)</t>
  </si>
  <si>
    <t>Wet spinning, linen (incl. boiling and bleaching)</t>
  </si>
  <si>
    <t>Scouring, natural fibers {___} | scouring | production mix, at plant | service | LCI result + Spinning, bast fiber {___} | spinning process | production mix | service of spinning 1kg of yarn (raw material excluded) | LCI result</t>
  </si>
  <si>
    <t>Linen {___} | dew retted | LCI result + Scouring, natural fibers {___} | scouring | production mix, at plant | service | LCI result</t>
  </si>
  <si>
    <t>Scouring, natural fibers {___} | scouring | production mix, at plant | service | LCI result + Spinning, bast fiber {___} | spinning process | production mix | service of spinning 1kg of yarn (raw material excluded) | LCI result + Bleaching, conventional {___} | Pre-treatment | production mix, at plant | textile service | LCI result</t>
  </si>
  <si>
    <t>PVC granulates, low density {___} | polymerisation of vinyl chloride | production mix, at plant | 62 g/mol per repeating unit | LCI result</t>
  </si>
  <si>
    <t>Drying in in-line oven {___} | technology mix | production mix, at plant | service of drying 1 kg of apparel in in-line ofen | LCI result</t>
  </si>
  <si>
    <t>Carding {___} | technology mix | production mix, at plant | service (raw materials excluded) | LCI result  + Combing {___} | technology mix | production mix, at plant | service (raw materials excluded) | LCI result</t>
  </si>
  <si>
    <t>Linen {___} | dew retted | LCI result + Washing, water only {___} | washing, hydroextracting and drying | production mix, at plant | service | LCI result</t>
  </si>
  <si>
    <t>35% loss rate to be applied with proxy (25% loss rate for carding and 8% loss rate for combing)</t>
  </si>
  <si>
    <t>22% loss rate to be applied with proxy (10% for scouring, 11% for spinning, 1% for bleaching)</t>
  </si>
  <si>
    <t>21% loss rate to be applied with proxy (10% for scouring, 11% for spinning)</t>
  </si>
  <si>
    <t>Version: PEFCR Apparel &amp; Footwear v3.1 (29.04.2025)</t>
  </si>
  <si>
    <t>- Mandatory company-specific activity data to be collected; and how they are used in modelling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</si>
</sst>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0"/>
  </numFmts>
  <fonts count="27">
    <font>
      <sz val="12"/>
      <color theme="1"/>
      <name val="Arial"/>
      <family val="2"/>
    </font>
    <font>
      <sz val="12"/>
      <color theme="1"/>
      <name val="Arial"/>
      <family val="2"/>
    </font>
    <font>
      <sz val="12"/>
      <color theme="1"/>
      <name val="Calibri"/>
      <family val="2"/>
    </font>
    <font>
      <sz val="12"/>
      <color rgb="FF514541"/>
      <name val="Calibri"/>
      <family val="2"/>
    </font>
    <font>
      <b/>
      <sz val="8"/>
      <color rgb="FFFFFFFF"/>
      <name val="Aspira"/>
    </font>
    <font>
      <u/>
      <sz val="12"/>
      <color theme="10"/>
      <name val="Arial"/>
      <family val="2"/>
    </font>
    <font>
      <sz val="12"/>
      <color theme="1"/>
      <name val="Aspira"/>
    </font>
    <font>
      <sz val="15"/>
      <color theme="1"/>
      <name val="Arial"/>
      <family val="2"/>
    </font>
    <font>
      <sz val="12"/>
      <name val="Arial"/>
      <family val="2"/>
    </font>
    <font>
      <b/>
      <sz val="12"/>
      <name val="Arial"/>
      <family val="2"/>
    </font>
    <font>
      <sz val="11"/>
      <color indexed="8"/>
      <name val="Aptos Narrow"/>
      <family val="2"/>
      <scheme val="minor"/>
    </font>
    <font>
      <b/>
      <sz val="12"/>
      <color theme="1"/>
      <name val="Arial"/>
      <family val="2"/>
    </font>
    <font>
      <b/>
      <sz val="15"/>
      <color rgb="FFFFFFFF"/>
      <name val="Arial"/>
      <family val="2"/>
    </font>
    <font>
      <b/>
      <sz val="14"/>
      <name val="Arial"/>
      <family val="2"/>
    </font>
    <font>
      <sz val="8"/>
      <color theme="1"/>
      <name val="Arial"/>
      <family val="2"/>
    </font>
    <font>
      <sz val="10"/>
      <color theme="1"/>
      <name val="Arial"/>
      <family val="2"/>
    </font>
    <font>
      <sz val="11"/>
      <color theme="1"/>
      <name val="Arial"/>
      <family val="2"/>
    </font>
    <font>
      <b/>
      <sz val="8"/>
      <color theme="1"/>
      <name val="Arial"/>
      <family val="2"/>
    </font>
    <font>
      <u/>
      <sz val="12"/>
      <color theme="1"/>
      <name val="Arial"/>
      <family val="2"/>
    </font>
    <font>
      <b/>
      <sz val="15"/>
      <color theme="0"/>
      <name val="Arial"/>
      <family val="2"/>
    </font>
    <font>
      <b/>
      <sz val="12"/>
      <color theme="0"/>
      <name val="Arial"/>
      <family val="2"/>
    </font>
    <font>
      <sz val="12"/>
      <color rgb="FFEA6E75"/>
      <name val="Arial"/>
      <family val="2"/>
    </font>
    <font>
      <sz val="12"/>
      <color rgb="FFED954D"/>
      <name val="Arial"/>
      <family val="2"/>
    </font>
    <font>
      <sz val="12"/>
      <color theme="4" tint="0.59999389629810485"/>
      <name val="Arial"/>
      <family val="2"/>
    </font>
    <font>
      <sz val="12"/>
      <color rgb="FFFF0000"/>
      <name val="Arial"/>
      <family val="2"/>
    </font>
    <font>
      <i/>
      <sz val="12"/>
      <color theme="1"/>
      <name val="Arial"/>
      <family val="2"/>
    </font>
    <font>
      <sz val="11"/>
      <color rgb="FF000000"/>
      <name val="Calibri"/>
      <family val="2"/>
    </font>
  </fonts>
  <fills count="11">
    <fill>
      <patternFill patternType="none"/>
    </fill>
    <fill>
      <patternFill patternType="gray125"/>
    </fill>
    <fill>
      <patternFill patternType="solid">
        <fgColor theme="2"/>
        <bgColor indexed="64"/>
      </patternFill>
    </fill>
    <fill>
      <patternFill patternType="solid">
        <fgColor rgb="FFECE9E9"/>
        <bgColor rgb="FFECE9E9"/>
      </patternFill>
    </fill>
    <fill>
      <patternFill patternType="solid">
        <fgColor rgb="FF695E59"/>
        <bgColor indexed="64"/>
      </patternFill>
    </fill>
    <fill>
      <patternFill patternType="solid">
        <fgColor theme="2"/>
        <bgColor rgb="FFECE9E9"/>
      </patternFill>
    </fill>
    <fill>
      <patternFill patternType="solid">
        <fgColor theme="2"/>
        <bgColor rgb="FFE5004B"/>
      </patternFill>
    </fill>
    <fill>
      <patternFill patternType="solid">
        <fgColor rgb="FFEB6C6D"/>
        <bgColor indexed="64"/>
      </patternFill>
    </fill>
    <fill>
      <patternFill patternType="solid">
        <fgColor rgb="FFE89440"/>
        <bgColor indexed="64"/>
      </patternFill>
    </fill>
    <fill>
      <patternFill patternType="solid">
        <fgColor theme="4" tint="0.79998168889431442"/>
        <bgColor indexed="64"/>
      </patternFill>
    </fill>
    <fill>
      <patternFill patternType="solid">
        <fgColor theme="2" tint="-9.9978637043366805E-2"/>
        <bgColor indexed="64"/>
      </patternFill>
    </fill>
  </fills>
  <borders count="39">
    <border>
      <left/>
      <right/>
      <top/>
      <bottom/>
      <diagonal/>
    </border>
    <border>
      <left style="thin">
        <color theme="1"/>
      </left>
      <right style="thin">
        <color theme="1"/>
      </right>
      <top style="thin">
        <color theme="1"/>
      </top>
      <bottom style="thin">
        <color theme="1"/>
      </bottom>
      <diagonal/>
    </border>
    <border>
      <left/>
      <right/>
      <top style="medium">
        <color rgb="FF695E59"/>
      </top>
      <bottom/>
      <diagonal/>
    </border>
    <border>
      <left style="medium">
        <color rgb="FFA89D98"/>
      </left>
      <right/>
      <top style="medium">
        <color rgb="FF695E59"/>
      </top>
      <bottom/>
      <diagonal/>
    </border>
    <border>
      <left style="thin">
        <color auto="1"/>
      </left>
      <right style="thin">
        <color auto="1"/>
      </right>
      <top style="thin">
        <color auto="1"/>
      </top>
      <bottom style="thin">
        <color auto="1"/>
      </bottom>
      <diagonal/>
    </border>
    <border>
      <left style="medium">
        <color rgb="FFA89D98"/>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rgb="FFA89D98"/>
      </left>
      <right/>
      <top style="medium">
        <color rgb="FF695E59"/>
      </top>
      <bottom style="thin">
        <color theme="4"/>
      </bottom>
      <diagonal/>
    </border>
    <border>
      <left/>
      <right/>
      <top style="medium">
        <color rgb="FF695E59"/>
      </top>
      <bottom style="thin">
        <color theme="4"/>
      </bottom>
      <diagonal/>
    </border>
    <border>
      <left style="thin">
        <color indexed="64"/>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0"/>
      </bottom>
      <diagonal/>
    </border>
    <border>
      <left/>
      <right/>
      <top style="thin">
        <color theme="1"/>
      </top>
      <bottom style="thin">
        <color theme="0"/>
      </bottom>
      <diagonal/>
    </border>
    <border>
      <left style="thin">
        <color theme="1"/>
      </left>
      <right/>
      <top style="thin">
        <color theme="0"/>
      </top>
      <bottom style="thin">
        <color theme="0"/>
      </bottom>
      <diagonal/>
    </border>
    <border>
      <left/>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theme="1"/>
      </top>
      <bottom/>
      <diagonal/>
    </border>
    <border>
      <left/>
      <right style="thin">
        <color indexed="64"/>
      </right>
      <top style="thin">
        <color theme="1"/>
      </top>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1" fillId="0" borderId="0"/>
    <xf numFmtId="0" fontId="10" fillId="0" borderId="0"/>
  </cellStyleXfs>
  <cellXfs count="207">
    <xf numFmtId="0" fontId="0" fillId="0" borderId="0" xfId="0"/>
    <xf numFmtId="0" fontId="0" fillId="0" borderId="0" xfId="0" applyAlignment="1">
      <alignment horizont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vertical="center"/>
    </xf>
    <xf numFmtId="0" fontId="2" fillId="0" borderId="0" xfId="0" applyFont="1"/>
    <xf numFmtId="0" fontId="3" fillId="0" borderId="0" xfId="0" applyFont="1" applyAlignment="1">
      <alignment horizontal="left"/>
    </xf>
    <xf numFmtId="0" fontId="3" fillId="0" borderId="0" xfId="0" applyFont="1" applyAlignment="1">
      <alignment horizontal="center"/>
    </xf>
    <xf numFmtId="0" fontId="3" fillId="0" borderId="0" xfId="0" applyFont="1"/>
    <xf numFmtId="0" fontId="0" fillId="0" borderId="0" xfId="0" applyAlignment="1">
      <alignment horizontal="left"/>
    </xf>
    <xf numFmtId="0" fontId="5" fillId="0" borderId="0" xfId="2"/>
    <xf numFmtId="0" fontId="4" fillId="4" borderId="2" xfId="0" applyFont="1" applyFill="1" applyBorder="1" applyAlignment="1">
      <alignment horizontal="center" vertical="center" wrapText="1"/>
    </xf>
    <xf numFmtId="0" fontId="6" fillId="0" borderId="0" xfId="0" applyFont="1"/>
    <xf numFmtId="0" fontId="7" fillId="0" borderId="0" xfId="0" applyFont="1"/>
    <xf numFmtId="0" fontId="8" fillId="0" borderId="0" xfId="0" applyFont="1"/>
    <xf numFmtId="0" fontId="9" fillId="0" borderId="0" xfId="0" applyFont="1"/>
    <xf numFmtId="0" fontId="8" fillId="0" borderId="6" xfId="0" applyFont="1" applyBorder="1"/>
    <xf numFmtId="0" fontId="8" fillId="0" borderId="7" xfId="0" applyFont="1" applyBorder="1"/>
    <xf numFmtId="0" fontId="8" fillId="0" borderId="8" xfId="0" applyFont="1" applyBorder="1"/>
    <xf numFmtId="0" fontId="8" fillId="0" borderId="4" xfId="0" applyFont="1" applyBorder="1"/>
    <xf numFmtId="0" fontId="8" fillId="0" borderId="10" xfId="0" applyFont="1" applyBorder="1"/>
    <xf numFmtId="0" fontId="8" fillId="0" borderId="11" xfId="0" applyFont="1" applyBorder="1"/>
    <xf numFmtId="0" fontId="8" fillId="0" borderId="12" xfId="0" applyFont="1" applyBorder="1"/>
    <xf numFmtId="0" fontId="8" fillId="0" borderId="13" xfId="0" applyFont="1" applyBorder="1"/>
    <xf numFmtId="0" fontId="6" fillId="0" borderId="16" xfId="0" applyFont="1" applyBorder="1" applyAlignment="1">
      <alignment horizontal="center" vertical="center" wrapText="1"/>
    </xf>
    <xf numFmtId="0" fontId="0" fillId="0" borderId="0" xfId="0" applyAlignment="1">
      <alignment wrapText="1"/>
    </xf>
    <xf numFmtId="0" fontId="4" fillId="4" borderId="0" xfId="0" applyFont="1" applyFill="1" applyAlignment="1">
      <alignment horizontal="center" vertical="center" wrapText="1"/>
    </xf>
    <xf numFmtId="0" fontId="11" fillId="0" borderId="0" xfId="0" applyFont="1" applyAlignment="1">
      <alignment wrapText="1"/>
    </xf>
    <xf numFmtId="0" fontId="11" fillId="0" borderId="0" xfId="0" applyFont="1"/>
    <xf numFmtId="0" fontId="5" fillId="7" borderId="0" xfId="2" applyFill="1" applyAlignment="1">
      <alignment vertical="center"/>
    </xf>
    <xf numFmtId="0" fontId="5" fillId="8" borderId="0" xfId="2" applyFill="1" applyAlignment="1">
      <alignment vertical="center"/>
    </xf>
    <xf numFmtId="0" fontId="5" fillId="9" borderId="0" xfId="2" applyFill="1" applyAlignment="1">
      <alignment vertical="center"/>
    </xf>
    <xf numFmtId="0" fontId="5" fillId="10" borderId="0" xfId="2" applyFill="1" applyAlignment="1">
      <alignment vertical="center"/>
    </xf>
    <xf numFmtId="0" fontId="0" fillId="0" borderId="0" xfId="0" quotePrefix="1" applyAlignment="1">
      <alignment wrapText="1"/>
    </xf>
    <xf numFmtId="0" fontId="12" fillId="4" borderId="0" xfId="0" applyFont="1" applyFill="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xf>
    <xf numFmtId="0" fontId="11" fillId="2" borderId="1" xfId="0" applyFont="1" applyFill="1" applyBorder="1" applyAlignment="1">
      <alignment horizontal="center" vertical="center" wrapText="1"/>
    </xf>
    <xf numFmtId="43" fontId="0" fillId="0" borderId="0" xfId="1" applyFont="1" applyAlignment="1"/>
    <xf numFmtId="43" fontId="0" fillId="2" borderId="0" xfId="1" applyFont="1" applyFill="1" applyAlignment="1"/>
    <xf numFmtId="0" fontId="0" fillId="0" borderId="14" xfId="0" applyBorder="1" applyAlignment="1">
      <alignment vertical="center"/>
    </xf>
    <xf numFmtId="0" fontId="11" fillId="0" borderId="0" xfId="0" applyFont="1" applyAlignment="1">
      <alignment vertical="center"/>
    </xf>
    <xf numFmtId="0" fontId="0" fillId="0" borderId="0" xfId="0" applyAlignment="1">
      <alignment vertical="center"/>
    </xf>
    <xf numFmtId="0" fontId="0" fillId="0" borderId="0" xfId="3" applyFont="1" applyAlignment="1">
      <alignment horizontal="center" vertical="center"/>
    </xf>
    <xf numFmtId="164" fontId="0" fillId="0" borderId="0" xfId="3" applyNumberFormat="1" applyFont="1" applyAlignment="1">
      <alignment horizontal="center" vertical="center"/>
    </xf>
    <xf numFmtId="2" fontId="0" fillId="0" borderId="0" xfId="3" applyNumberFormat="1" applyFont="1" applyAlignment="1">
      <alignment horizontal="center" vertical="center"/>
    </xf>
    <xf numFmtId="0" fontId="0" fillId="0" borderId="17" xfId="0" applyBorder="1" applyAlignment="1">
      <alignment horizontal="left" vertical="center"/>
    </xf>
    <xf numFmtId="0" fontId="0" fillId="0" borderId="0" xfId="0" applyAlignment="1">
      <alignment horizontal="center" vertical="center"/>
    </xf>
    <xf numFmtId="164" fontId="0" fillId="0" borderId="0" xfId="0" applyNumberFormat="1" applyAlignment="1">
      <alignment horizontal="center" vertical="center"/>
    </xf>
    <xf numFmtId="2" fontId="0" fillId="0" borderId="0" xfId="0" applyNumberFormat="1" applyAlignment="1">
      <alignment horizontal="center" vertical="center"/>
    </xf>
    <xf numFmtId="0" fontId="16" fillId="0" borderId="0" xfId="0" applyFont="1" applyAlignment="1">
      <alignment horizontal="left" vertical="center" wrapText="1"/>
    </xf>
    <xf numFmtId="0" fontId="17"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xf>
    <xf numFmtId="0" fontId="20" fillId="4" borderId="2" xfId="0" applyFont="1" applyFill="1" applyBorder="1" applyAlignment="1">
      <alignment horizontal="left" vertical="center" wrapText="1"/>
    </xf>
    <xf numFmtId="0" fontId="11" fillId="0" borderId="19" xfId="3" applyFont="1" applyBorder="1" applyAlignment="1">
      <alignment horizontal="center" vertical="center"/>
    </xf>
    <xf numFmtId="164" fontId="11" fillId="0" borderId="19" xfId="3" applyNumberFormat="1" applyFont="1" applyBorder="1" applyAlignment="1">
      <alignment horizontal="center" vertical="center"/>
    </xf>
    <xf numFmtId="2" fontId="11" fillId="0" borderId="19" xfId="3" applyNumberFormat="1" applyFont="1" applyBorder="1" applyAlignment="1">
      <alignment horizontal="center" vertical="center"/>
    </xf>
    <xf numFmtId="0" fontId="13" fillId="6" borderId="18" xfId="3" applyFont="1" applyFill="1" applyBorder="1" applyAlignment="1">
      <alignment horizontal="left" vertical="center" wrapText="1"/>
    </xf>
    <xf numFmtId="0" fontId="13" fillId="6" borderId="19" xfId="3" applyFont="1" applyFill="1" applyBorder="1" applyAlignment="1">
      <alignment horizontal="center" vertical="center" wrapText="1"/>
    </xf>
    <xf numFmtId="164" fontId="13" fillId="6" borderId="19" xfId="3" applyNumberFormat="1" applyFont="1" applyFill="1" applyBorder="1" applyAlignment="1">
      <alignment horizontal="center" vertical="center" wrapText="1"/>
    </xf>
    <xf numFmtId="2" fontId="13" fillId="6" borderId="19" xfId="3" applyNumberFormat="1" applyFont="1" applyFill="1" applyBorder="1" applyAlignment="1">
      <alignment horizontal="center" vertical="center" wrapText="1"/>
    </xf>
    <xf numFmtId="2" fontId="13" fillId="6" borderId="20" xfId="3" applyNumberFormat="1" applyFont="1" applyFill="1" applyBorder="1" applyAlignment="1">
      <alignment horizontal="center" vertical="center" wrapText="1"/>
    </xf>
    <xf numFmtId="0" fontId="0" fillId="3" borderId="18" xfId="0" applyFill="1" applyBorder="1" applyAlignment="1">
      <alignment horizontal="left"/>
    </xf>
    <xf numFmtId="0" fontId="0" fillId="2" borderId="19" xfId="0" applyFill="1" applyBorder="1" applyAlignment="1">
      <alignment horizontal="left"/>
    </xf>
    <xf numFmtId="0" fontId="0" fillId="3" borderId="19" xfId="0" applyFill="1" applyBorder="1" applyAlignment="1">
      <alignment horizontal="left"/>
    </xf>
    <xf numFmtId="0" fontId="0" fillId="3" borderId="19" xfId="0" applyFill="1" applyBorder="1"/>
    <xf numFmtId="0" fontId="0" fillId="3" borderId="19" xfId="0" applyFill="1" applyBorder="1" applyAlignment="1">
      <alignment horizontal="center"/>
    </xf>
    <xf numFmtId="43" fontId="0" fillId="3" borderId="19" xfId="1" applyFont="1" applyFill="1" applyBorder="1" applyAlignment="1"/>
    <xf numFmtId="43" fontId="0" fillId="3" borderId="20" xfId="1" applyFont="1" applyFill="1" applyBorder="1" applyAlignment="1"/>
    <xf numFmtId="0" fontId="0" fillId="0" borderId="21" xfId="0" applyBorder="1" applyAlignment="1">
      <alignment horizontal="left"/>
    </xf>
    <xf numFmtId="0" fontId="18" fillId="0" borderId="0" xfId="2" applyFont="1" applyBorder="1" applyAlignment="1">
      <alignment horizontal="left"/>
    </xf>
    <xf numFmtId="43" fontId="0" fillId="0" borderId="0" xfId="1" applyFont="1" applyBorder="1" applyAlignment="1"/>
    <xf numFmtId="43" fontId="0" fillId="0" borderId="22" xfId="1" applyFont="1" applyBorder="1" applyAlignment="1"/>
    <xf numFmtId="0" fontId="0" fillId="0" borderId="23" xfId="0" applyBorder="1" applyAlignment="1">
      <alignment horizontal="left"/>
    </xf>
    <xf numFmtId="0" fontId="0" fillId="0" borderId="24" xfId="0" applyBorder="1" applyAlignment="1">
      <alignment horizontal="left"/>
    </xf>
    <xf numFmtId="0" fontId="0" fillId="0" borderId="24" xfId="0" applyBorder="1"/>
    <xf numFmtId="0" fontId="0" fillId="0" borderId="24" xfId="0" applyBorder="1" applyAlignment="1">
      <alignment horizontal="center"/>
    </xf>
    <xf numFmtId="43" fontId="0" fillId="0" borderId="24" xfId="1" applyFont="1" applyBorder="1" applyAlignment="1"/>
    <xf numFmtId="43" fontId="0" fillId="0" borderId="25" xfId="1" applyFont="1" applyBorder="1" applyAlignment="1"/>
    <xf numFmtId="11" fontId="0" fillId="3" borderId="19" xfId="0" applyNumberFormat="1" applyFill="1" applyBorder="1"/>
    <xf numFmtId="0" fontId="20" fillId="4" borderId="0" xfId="0" applyFont="1" applyFill="1" applyAlignment="1">
      <alignment horizontal="left" vertical="center" wrapText="1"/>
    </xf>
    <xf numFmtId="0" fontId="11" fillId="4" borderId="0" xfId="0" applyFont="1" applyFill="1" applyAlignment="1">
      <alignment horizontal="center" vertical="center" wrapText="1"/>
    </xf>
    <xf numFmtId="0" fontId="0" fillId="2" borderId="18" xfId="0" applyFill="1" applyBorder="1" applyAlignment="1">
      <alignment horizontal="left"/>
    </xf>
    <xf numFmtId="0" fontId="0" fillId="5" borderId="18" xfId="0" applyFill="1" applyBorder="1" applyAlignment="1">
      <alignment horizontal="left"/>
    </xf>
    <xf numFmtId="0" fontId="0" fillId="2" borderId="19" xfId="0" applyFill="1" applyBorder="1"/>
    <xf numFmtId="0" fontId="0" fillId="2" borderId="19" xfId="0" applyFill="1" applyBorder="1" applyAlignment="1">
      <alignment horizontal="center"/>
    </xf>
    <xf numFmtId="43" fontId="0" fillId="2" borderId="19" xfId="1" applyFont="1" applyFill="1" applyBorder="1" applyAlignment="1"/>
    <xf numFmtId="43" fontId="0" fillId="2" borderId="20" xfId="1" applyFont="1" applyFill="1" applyBorder="1" applyAlignment="1"/>
    <xf numFmtId="0" fontId="0" fillId="2" borderId="18" xfId="0" applyFill="1" applyBorder="1" applyAlignment="1">
      <alignment horizontal="left" wrapText="1"/>
    </xf>
    <xf numFmtId="2" fontId="0" fillId="2" borderId="19" xfId="0" applyNumberFormat="1" applyFill="1" applyBorder="1" applyAlignment="1">
      <alignment horizontal="center"/>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19" xfId="0" applyFont="1" applyBorder="1" applyAlignment="1">
      <alignment horizontal="left"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left"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left" vertical="center" wrapText="1"/>
    </xf>
    <xf numFmtId="0" fontId="8" fillId="0" borderId="21" xfId="0" applyFont="1" applyBorder="1" applyAlignment="1">
      <alignment horizontal="left" vertical="center" wrapText="1"/>
    </xf>
    <xf numFmtId="0" fontId="8" fillId="0" borderId="23" xfId="0" applyFont="1" applyBorder="1" applyAlignment="1">
      <alignment horizontal="left" vertical="center" wrapText="1"/>
    </xf>
    <xf numFmtId="0" fontId="21" fillId="0" borderId="29" xfId="0" applyFont="1" applyBorder="1" applyAlignment="1">
      <alignment horizontal="center" vertical="center" wrapText="1"/>
    </xf>
    <xf numFmtId="0" fontId="21" fillId="0" borderId="30" xfId="0" applyFont="1" applyBorder="1" applyAlignment="1">
      <alignment horizontal="left" vertical="center" wrapText="1"/>
    </xf>
    <xf numFmtId="0" fontId="21" fillId="0" borderId="31" xfId="0" applyFont="1" applyBorder="1" applyAlignment="1">
      <alignment horizontal="center" vertical="center" wrapText="1"/>
    </xf>
    <xf numFmtId="0" fontId="21" fillId="0" borderId="32" xfId="0" applyFont="1" applyBorder="1" applyAlignment="1">
      <alignment horizontal="left" vertical="center" wrapText="1"/>
    </xf>
    <xf numFmtId="0" fontId="22" fillId="0" borderId="33" xfId="0" applyFont="1" applyBorder="1" applyAlignment="1">
      <alignment horizontal="center" vertical="center" wrapText="1"/>
    </xf>
    <xf numFmtId="0" fontId="22" fillId="0" borderId="34" xfId="0" applyFont="1" applyBorder="1" applyAlignment="1">
      <alignment horizontal="left" vertical="center" wrapText="1"/>
    </xf>
    <xf numFmtId="0" fontId="22" fillId="0" borderId="29" xfId="0" applyFont="1" applyBorder="1" applyAlignment="1">
      <alignment horizontal="center" vertical="center" wrapText="1"/>
    </xf>
    <xf numFmtId="0" fontId="22" fillId="0" borderId="30" xfId="0" applyFont="1" applyBorder="1" applyAlignment="1">
      <alignment horizontal="left" vertical="center" wrapText="1"/>
    </xf>
    <xf numFmtId="0" fontId="22" fillId="0" borderId="31" xfId="0" applyFont="1" applyBorder="1" applyAlignment="1">
      <alignment horizontal="center" vertical="center" wrapText="1"/>
    </xf>
    <xf numFmtId="0" fontId="22" fillId="0" borderId="32" xfId="0" applyFont="1" applyBorder="1" applyAlignment="1">
      <alignment horizontal="left" vertical="center" wrapText="1"/>
    </xf>
    <xf numFmtId="0" fontId="21" fillId="0" borderId="26" xfId="0" applyFont="1" applyBorder="1" applyAlignment="1">
      <alignment horizontal="center" vertical="center" wrapText="1"/>
    </xf>
    <xf numFmtId="0" fontId="21" fillId="0" borderId="27" xfId="0" applyFont="1" applyBorder="1" applyAlignment="1">
      <alignment horizontal="left" vertical="center" wrapText="1"/>
    </xf>
    <xf numFmtId="0" fontId="21" fillId="0" borderId="28" xfId="0" applyFont="1" applyBorder="1" applyAlignment="1">
      <alignment horizontal="center" vertical="center" wrapText="1"/>
    </xf>
    <xf numFmtId="0" fontId="21"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lef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left" vertical="center" wrapText="1"/>
    </xf>
    <xf numFmtId="0" fontId="23" fillId="0" borderId="34" xfId="0" applyFont="1" applyBorder="1" applyAlignment="1">
      <alignment horizontal="center" vertical="center" wrapText="1"/>
    </xf>
    <xf numFmtId="0" fontId="21" fillId="0" borderId="32" xfId="0" applyFont="1" applyBorder="1" applyAlignment="1">
      <alignment horizontal="center" vertical="center" wrapText="1"/>
    </xf>
    <xf numFmtId="0" fontId="22" fillId="0" borderId="34" xfId="0" applyFont="1" applyBorder="1" applyAlignment="1">
      <alignment horizontal="center" vertical="center" wrapText="1"/>
    </xf>
    <xf numFmtId="0" fontId="8" fillId="0" borderId="9" xfId="0" applyFont="1" applyBorder="1" applyAlignment="1">
      <alignment horizontal="left" vertical="center" wrapText="1"/>
    </xf>
    <xf numFmtId="0" fontId="8" fillId="0" borderId="14" xfId="0" applyFont="1" applyBorder="1" applyAlignment="1">
      <alignment horizontal="left"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7" xfId="0" applyFont="1" applyBorder="1" applyAlignment="1">
      <alignment horizontal="left" vertical="center" wrapText="1"/>
    </xf>
    <xf numFmtId="0" fontId="8" fillId="0" borderId="11" xfId="0" applyFont="1" applyBorder="1" applyAlignment="1">
      <alignment horizontal="center" vertical="center" wrapText="1"/>
    </xf>
    <xf numFmtId="0" fontId="8" fillId="0" borderId="35" xfId="0" applyFont="1" applyBorder="1" applyAlignment="1">
      <alignment horizontal="left" vertical="center" wrapText="1"/>
    </xf>
    <xf numFmtId="0" fontId="8" fillId="0" borderId="36" xfId="0" applyFont="1" applyBorder="1" applyAlignment="1">
      <alignment horizontal="left" vertical="center" wrapText="1"/>
    </xf>
    <xf numFmtId="0" fontId="8" fillId="0" borderId="36" xfId="0" applyFont="1" applyBorder="1" applyAlignment="1">
      <alignment horizontal="center" vertical="center" wrapText="1"/>
    </xf>
    <xf numFmtId="0" fontId="8" fillId="0" borderId="12"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2" xfId="0" applyFont="1" applyBorder="1" applyAlignment="1">
      <alignment horizontal="center" vertical="center" wrapText="1"/>
    </xf>
    <xf numFmtId="43" fontId="0" fillId="0" borderId="0" xfId="0" applyNumberFormat="1"/>
    <xf numFmtId="164" fontId="0" fillId="0" borderId="0" xfId="3" applyNumberFormat="1" applyFont="1" applyAlignment="1">
      <alignment horizontal="left" vertical="center"/>
    </xf>
    <xf numFmtId="164" fontId="1" fillId="0" borderId="19" xfId="3" applyNumberFormat="1" applyBorder="1" applyAlignment="1">
      <alignment horizontal="center" vertical="center"/>
    </xf>
    <xf numFmtId="0" fontId="13" fillId="6" borderId="37" xfId="3" applyFont="1" applyFill="1" applyBorder="1" applyAlignment="1">
      <alignment horizontal="left" vertical="center" wrapText="1"/>
    </xf>
    <xf numFmtId="2" fontId="13" fillId="6" borderId="38" xfId="3" applyNumberFormat="1" applyFont="1" applyFill="1" applyBorder="1" applyAlignment="1">
      <alignment horizontal="center" vertical="center" wrapText="1"/>
    </xf>
    <xf numFmtId="0" fontId="11" fillId="0" borderId="37" xfId="3" applyFont="1" applyBorder="1" applyAlignment="1">
      <alignment horizontal="left" vertical="center"/>
    </xf>
    <xf numFmtId="2" fontId="11" fillId="0" borderId="38" xfId="3" applyNumberFormat="1" applyFont="1" applyBorder="1" applyAlignment="1">
      <alignment horizontal="center" vertical="center"/>
    </xf>
    <xf numFmtId="0" fontId="0" fillId="0" borderId="17" xfId="3" applyFont="1" applyBorder="1" applyAlignment="1">
      <alignment horizontal="left" vertical="center"/>
    </xf>
    <xf numFmtId="2" fontId="0" fillId="0" borderId="11" xfId="3" applyNumberFormat="1" applyFont="1" applyBorder="1" applyAlignment="1">
      <alignment horizontal="center" vertical="center"/>
    </xf>
    <xf numFmtId="0" fontId="0" fillId="0" borderId="35" xfId="3" applyFont="1" applyBorder="1" applyAlignment="1">
      <alignment horizontal="left" vertical="center"/>
    </xf>
    <xf numFmtId="164" fontId="0" fillId="0" borderId="36" xfId="3" applyNumberFormat="1" applyFont="1" applyBorder="1" applyAlignment="1">
      <alignment horizontal="center" vertical="center"/>
    </xf>
    <xf numFmtId="0" fontId="0" fillId="0" borderId="36" xfId="3" applyFont="1" applyBorder="1" applyAlignment="1">
      <alignment horizontal="center" vertical="center"/>
    </xf>
    <xf numFmtId="164" fontId="0" fillId="0" borderId="36" xfId="3" applyNumberFormat="1" applyFont="1" applyBorder="1" applyAlignment="1">
      <alignment horizontal="left" vertical="center"/>
    </xf>
    <xf numFmtId="2" fontId="0" fillId="0" borderId="36" xfId="3" applyNumberFormat="1" applyFont="1" applyBorder="1" applyAlignment="1">
      <alignment horizontal="center" vertical="center"/>
    </xf>
    <xf numFmtId="2" fontId="0" fillId="0" borderId="12" xfId="3" applyNumberFormat="1" applyFont="1" applyBorder="1" applyAlignment="1">
      <alignment horizontal="center" vertical="center"/>
    </xf>
    <xf numFmtId="0" fontId="0" fillId="0" borderId="0" xfId="0" quotePrefix="1" applyAlignment="1">
      <alignment vertical="top" wrapText="1"/>
    </xf>
    <xf numFmtId="2" fontId="11" fillId="10" borderId="18" xfId="3" applyNumberFormat="1" applyFont="1" applyFill="1" applyBorder="1" applyAlignment="1">
      <alignment horizontal="left" vertical="center"/>
    </xf>
    <xf numFmtId="2" fontId="11" fillId="10" borderId="19" xfId="3" applyNumberFormat="1" applyFont="1" applyFill="1" applyBorder="1" applyAlignment="1">
      <alignment horizontal="left" vertical="center"/>
    </xf>
    <xf numFmtId="2" fontId="11" fillId="10" borderId="20" xfId="3" applyNumberFormat="1" applyFont="1" applyFill="1" applyBorder="1" applyAlignment="1">
      <alignment horizontal="left" vertical="center"/>
    </xf>
    <xf numFmtId="2" fontId="0" fillId="0" borderId="0" xfId="3" applyNumberFormat="1" applyFont="1" applyAlignment="1">
      <alignment horizontal="left" vertical="center"/>
    </xf>
    <xf numFmtId="2" fontId="0" fillId="0" borderId="9" xfId="3" applyNumberFormat="1" applyFont="1" applyBorder="1" applyAlignment="1">
      <alignment horizontal="left" vertical="center"/>
    </xf>
    <xf numFmtId="2" fontId="0" fillId="0" borderId="14" xfId="3" applyNumberFormat="1" applyFont="1" applyBorder="1" applyAlignment="1">
      <alignment horizontal="left" vertical="center"/>
    </xf>
    <xf numFmtId="2" fontId="0" fillId="0" borderId="17" xfId="3" applyNumberFormat="1" applyFont="1" applyBorder="1" applyAlignment="1">
      <alignment horizontal="left" vertical="center"/>
    </xf>
    <xf numFmtId="2" fontId="0" fillId="0" borderId="11" xfId="3" applyNumberFormat="1" applyFont="1" applyBorder="1" applyAlignment="1">
      <alignment horizontal="left" vertical="center"/>
    </xf>
    <xf numFmtId="2" fontId="0" fillId="0" borderId="35" xfId="3" applyNumberFormat="1" applyFont="1" applyBorder="1" applyAlignment="1">
      <alignment horizontal="left" vertical="center"/>
    </xf>
    <xf numFmtId="2" fontId="0" fillId="0" borderId="36" xfId="3" applyNumberFormat="1" applyFont="1" applyBorder="1" applyAlignment="1">
      <alignment horizontal="left" vertical="center"/>
    </xf>
    <xf numFmtId="2" fontId="0" fillId="0" borderId="12" xfId="3" applyNumberFormat="1" applyFont="1" applyBorder="1" applyAlignment="1">
      <alignment horizontal="left" vertical="center"/>
    </xf>
    <xf numFmtId="0" fontId="11" fillId="0" borderId="9" xfId="3" applyFont="1" applyBorder="1" applyAlignment="1">
      <alignment horizontal="left" vertical="center"/>
    </xf>
    <xf numFmtId="0" fontId="11" fillId="0" borderId="14" xfId="3" applyFont="1" applyBorder="1" applyAlignment="1">
      <alignment horizontal="center" vertical="center"/>
    </xf>
    <xf numFmtId="164" fontId="11" fillId="0" borderId="14" xfId="3" applyNumberFormat="1" applyFont="1" applyBorder="1" applyAlignment="1">
      <alignment horizontal="center" vertical="center"/>
    </xf>
    <xf numFmtId="164" fontId="1" fillId="0" borderId="14" xfId="3" applyNumberFormat="1" applyBorder="1" applyAlignment="1">
      <alignment horizontal="center" vertical="center"/>
    </xf>
    <xf numFmtId="2" fontId="11" fillId="0" borderId="14" xfId="3" applyNumberFormat="1" applyFont="1" applyBorder="1" applyAlignment="1">
      <alignment horizontal="center" vertical="center"/>
    </xf>
    <xf numFmtId="2" fontId="11" fillId="0" borderId="10" xfId="3" applyNumberFormat="1" applyFont="1" applyBorder="1" applyAlignment="1">
      <alignment horizontal="center" vertical="center"/>
    </xf>
    <xf numFmtId="0" fontId="0" fillId="0" borderId="17" xfId="0" applyBorder="1" applyAlignment="1">
      <alignment horizontal="left" vertical="center" wrapText="1"/>
    </xf>
    <xf numFmtId="0" fontId="0" fillId="0" borderId="0" xfId="0" applyAlignment="1">
      <alignment horizontal="left" vertical="center"/>
    </xf>
    <xf numFmtId="0" fontId="26" fillId="0" borderId="0" xfId="0" applyFont="1"/>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9"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0" fillId="0" borderId="24" xfId="0" applyBorder="1" applyAlignment="1">
      <alignment horizontal="left"/>
    </xf>
    <xf numFmtId="0" fontId="0" fillId="0" borderId="25" xfId="0" applyBorder="1" applyAlignment="1">
      <alignment horizontal="left"/>
    </xf>
    <xf numFmtId="0" fontId="12" fillId="4" borderId="18"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2" fillId="4" borderId="9"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0" fillId="0" borderId="14" xfId="0" applyBorder="1" applyAlignment="1">
      <alignment horizontal="left" vertical="center" wrapText="1"/>
    </xf>
    <xf numFmtId="0" fontId="0" fillId="0" borderId="10" xfId="0" applyBorder="1" applyAlignment="1">
      <alignment horizontal="left" vertical="center" wrapText="1"/>
    </xf>
    <xf numFmtId="0" fontId="12" fillId="4" borderId="15" xfId="0" applyFont="1" applyFill="1" applyBorder="1" applyAlignment="1">
      <alignment horizontal="left" vertical="center" wrapText="1"/>
    </xf>
    <xf numFmtId="0" fontId="0" fillId="0" borderId="16" xfId="0" applyBorder="1" applyAlignment="1">
      <alignment horizontal="left" vertical="center" wrapText="1"/>
    </xf>
    <xf numFmtId="2" fontId="0" fillId="0" borderId="14" xfId="3" applyNumberFormat="1" applyFont="1" applyBorder="1" applyAlignment="1">
      <alignment horizontal="left" vertical="center"/>
    </xf>
    <xf numFmtId="0" fontId="0" fillId="0" borderId="0" xfId="0" applyAlignment="1">
      <alignment horizontal="left" vertical="center"/>
    </xf>
    <xf numFmtId="2" fontId="0" fillId="0" borderId="10" xfId="3" applyNumberFormat="1" applyFont="1" applyBorder="1" applyAlignment="1">
      <alignment horizontal="left" vertical="center"/>
    </xf>
    <xf numFmtId="0" fontId="0" fillId="0" borderId="11" xfId="0" applyBorder="1" applyAlignment="1">
      <alignment horizontal="left" vertical="center"/>
    </xf>
    <xf numFmtId="2" fontId="0" fillId="0" borderId="0" xfId="3" applyNumberFormat="1" applyFont="1" applyAlignment="1">
      <alignment horizontal="left" vertical="center"/>
    </xf>
    <xf numFmtId="2" fontId="0" fillId="0" borderId="11" xfId="3" applyNumberFormat="1" applyFont="1" applyBorder="1" applyAlignment="1">
      <alignment horizontal="left" vertical="center"/>
    </xf>
    <xf numFmtId="0" fontId="0" fillId="0" borderId="0" xfId="0" applyAlignment="1">
      <alignment horizontal="left" vertical="center" wrapText="1"/>
    </xf>
  </cellXfs>
  <cellStyles count="5">
    <cellStyle name="Komma" xfId="1" builtinId="3"/>
    <cellStyle name="Link" xfId="2" builtinId="8"/>
    <cellStyle name="Normal 2" xfId="3" xr:uid="{4F81EB9C-D2B1-854E-B528-8C073993F829}"/>
    <cellStyle name="Normal 5" xfId="4" xr:uid="{E75B4487-9BF6-5348-95C9-A6CDD36A6844}"/>
    <cellStyle name="Standard" xfId="0" builtinId="0"/>
  </cellStyles>
  <dxfs count="0"/>
  <tableStyles count="0" defaultTableStyle="TableStyleMedium2" defaultPivotStyle="PivotStyleLight16"/>
  <colors>
    <mruColors>
      <color rgb="FFEA6E75"/>
      <color rgb="FFED954D"/>
      <color rgb="FFD4796E"/>
      <color rgb="FF695D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2" Type="http://schemas.openxmlformats.org/officeDocument/2006/relationships/hyperlink" Target="mailto:Carasso.Emilie@quantis.com" TargetMode="External"/><Relationship Id="rId1" Type="http://schemas.openxmlformats.org/officeDocument/2006/relationships/hyperlink" Target="mailto:Pratiwi.Josephine@quanti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C5DF-2839-314D-A1B5-64B30138D70E}">
  <sheetPr>
    <tabColor theme="1"/>
  </sheetPr>
  <dimension ref="A1:M10"/>
  <sheetViews>
    <sheetView tabSelected="1" workbookViewId="0">
      <selection activeCell="C9" sqref="C9"/>
    </sheetView>
  </sheetViews>
  <sheetFormatPr baseColWidth="10" defaultRowHeight="16"/>
  <cols>
    <col min="1" max="1" width="24.7109375" customWidth="1"/>
    <col min="3" max="3" width="72.7109375" style="25" customWidth="1"/>
  </cols>
  <sheetData>
    <row r="1" spans="1:13" ht="19">
      <c r="A1" s="177" t="s">
        <v>416</v>
      </c>
      <c r="B1" s="178"/>
      <c r="C1" s="178"/>
      <c r="D1" s="178"/>
      <c r="E1" s="11"/>
      <c r="F1" s="11"/>
      <c r="G1" s="11"/>
      <c r="H1" s="11"/>
      <c r="I1" s="11"/>
      <c r="J1" s="11"/>
      <c r="K1" s="11"/>
      <c r="L1" s="11"/>
      <c r="M1" s="11"/>
    </row>
    <row r="2" spans="1:13" ht="20" customHeight="1">
      <c r="A2" s="179" t="s">
        <v>411</v>
      </c>
      <c r="B2" s="179"/>
      <c r="C2" s="179"/>
      <c r="D2" s="34"/>
      <c r="E2" s="26"/>
      <c r="F2" s="26"/>
      <c r="G2" s="26"/>
      <c r="H2" s="26"/>
      <c r="I2" s="26"/>
      <c r="J2" s="26"/>
      <c r="K2" s="26"/>
      <c r="L2" s="26"/>
      <c r="M2" s="26"/>
    </row>
    <row r="4" spans="1:13" ht="17">
      <c r="C4" s="27" t="s">
        <v>559</v>
      </c>
    </row>
    <row r="5" spans="1:13" ht="17" customHeight="1"/>
    <row r="6" spans="1:13" s="28" customFormat="1" ht="17" customHeight="1">
      <c r="A6" s="28" t="s">
        <v>414</v>
      </c>
      <c r="C6" s="27" t="s">
        <v>415</v>
      </c>
    </row>
    <row r="7" spans="1:13" ht="34">
      <c r="A7" s="29" t="s">
        <v>412</v>
      </c>
      <c r="C7" s="33" t="s">
        <v>560</v>
      </c>
    </row>
    <row r="8" spans="1:13" ht="85">
      <c r="A8" s="30" t="s">
        <v>410</v>
      </c>
      <c r="C8" s="33" t="s">
        <v>473</v>
      </c>
    </row>
    <row r="9" spans="1:13" ht="38" customHeight="1">
      <c r="A9" s="31" t="s">
        <v>472</v>
      </c>
      <c r="C9" s="156" t="s">
        <v>474</v>
      </c>
    </row>
    <row r="10" spans="1:13" ht="85">
      <c r="A10" s="32" t="s">
        <v>413</v>
      </c>
      <c r="C10" s="33" t="s">
        <v>417</v>
      </c>
    </row>
  </sheetData>
  <mergeCells count="2">
    <mergeCell ref="A1:D1"/>
    <mergeCell ref="A2:C2"/>
  </mergeCells>
  <hyperlinks>
    <hyperlink ref="A7" location="'Data requirements'!A1" display="Data requirements" xr:uid="{2B009BDF-5856-F54F-8116-B6719A354FE1}"/>
    <hyperlink ref="A8" location="'Default datasets &amp; DQR'!A1" display="Default datasets &amp; DQR" xr:uid="{FE1936A7-8D15-7B4F-9491-3D5C2F9FAA0D}"/>
    <hyperlink ref="A9" location="'Textile DS (footwear &amp; wipers)'!A1" display="Textile DS (footwear &amp; wipers)" xr:uid="{FCBBBA32-771A-3A48-93B0-05A3AAB145A2}"/>
    <hyperlink ref="A10" location="'Data gaps proxies'!A1" display="Data gaps proxies" xr:uid="{5F043B67-A276-4141-9D83-492B2314F4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93C-86E8-EC4F-95D8-6276F14800F7}">
  <sheetPr>
    <tabColor rgb="FFEB6C6D"/>
  </sheetPr>
  <dimension ref="A1:BY21"/>
  <sheetViews>
    <sheetView zoomScale="86" zoomScaleNormal="100" workbookViewId="0">
      <selection activeCell="B13" sqref="B13"/>
    </sheetView>
  </sheetViews>
  <sheetFormatPr baseColWidth="10" defaultColWidth="11.5703125" defaultRowHeight="16"/>
  <cols>
    <col min="1" max="1" width="8.42578125" style="1" customWidth="1"/>
    <col min="2" max="2" width="30.7109375" customWidth="1"/>
    <col min="3" max="3" width="41.5703125" customWidth="1"/>
    <col min="4" max="4" width="9.28515625" style="1" customWidth="1"/>
    <col min="5" max="5" width="52.42578125" customWidth="1"/>
    <col min="6" max="6" width="39.5703125" customWidth="1"/>
    <col min="7" max="7" width="30.7109375" customWidth="1"/>
    <col min="8" max="13" width="10.7109375" style="47"/>
  </cols>
  <sheetData>
    <row r="1" spans="1:77" s="13" customFormat="1" ht="19">
      <c r="A1" s="177" t="s">
        <v>0</v>
      </c>
      <c r="B1" s="178"/>
      <c r="C1" s="178"/>
      <c r="D1" s="178"/>
      <c r="E1" s="180" t="s">
        <v>1</v>
      </c>
      <c r="F1" s="181"/>
      <c r="G1" s="181"/>
      <c r="H1" s="181"/>
      <c r="I1" s="181"/>
      <c r="J1" s="181"/>
      <c r="K1" s="181"/>
      <c r="L1" s="181"/>
      <c r="M1" s="182"/>
    </row>
    <row r="2" spans="1:77" s="13" customFormat="1" ht="19">
      <c r="A2" s="185"/>
      <c r="B2" s="179"/>
      <c r="C2" s="179"/>
      <c r="D2" s="179"/>
      <c r="E2" s="183"/>
      <c r="F2" s="179"/>
      <c r="G2" s="179"/>
      <c r="H2" s="179"/>
      <c r="I2" s="179"/>
      <c r="J2" s="179"/>
      <c r="K2" s="179"/>
      <c r="L2" s="179"/>
      <c r="M2" s="184"/>
    </row>
    <row r="3" spans="1:77" s="15" customFormat="1" ht="17">
      <c r="A3" s="92" t="s">
        <v>2</v>
      </c>
      <c r="B3" s="93" t="s">
        <v>3</v>
      </c>
      <c r="C3" s="93" t="s">
        <v>4</v>
      </c>
      <c r="D3" s="93" t="s">
        <v>5</v>
      </c>
      <c r="E3" s="93" t="s">
        <v>6</v>
      </c>
      <c r="F3" s="93" t="s">
        <v>7</v>
      </c>
      <c r="G3" s="93" t="s">
        <v>8</v>
      </c>
      <c r="H3" s="93" t="s">
        <v>9</v>
      </c>
      <c r="I3" s="93" t="s">
        <v>10</v>
      </c>
      <c r="J3" s="93" t="s">
        <v>11</v>
      </c>
      <c r="K3" s="93" t="s">
        <v>12</v>
      </c>
      <c r="L3" s="93" t="s">
        <v>13</v>
      </c>
      <c r="M3" s="94" t="s">
        <v>14</v>
      </c>
    </row>
    <row r="4" spans="1:77" s="14" customFormat="1" ht="85">
      <c r="A4" s="107" t="s">
        <v>15</v>
      </c>
      <c r="B4" s="108" t="s">
        <v>16</v>
      </c>
      <c r="C4" s="108" t="s">
        <v>533</v>
      </c>
      <c r="D4" s="120" t="s">
        <v>17</v>
      </c>
      <c r="E4" s="129" t="s">
        <v>441</v>
      </c>
      <c r="F4" s="130" t="s">
        <v>419</v>
      </c>
      <c r="G4" s="130" t="s">
        <v>448</v>
      </c>
      <c r="H4" s="131" t="s">
        <v>18</v>
      </c>
      <c r="I4" s="131" t="s">
        <v>19</v>
      </c>
      <c r="J4" s="131" t="s">
        <v>19</v>
      </c>
      <c r="K4" s="131" t="s">
        <v>19</v>
      </c>
      <c r="L4" s="131" t="s">
        <v>19</v>
      </c>
      <c r="M4" s="132" t="s">
        <v>19</v>
      </c>
    </row>
    <row r="5" spans="1:77" s="14" customFormat="1" ht="68">
      <c r="A5" s="109">
        <v>1</v>
      </c>
      <c r="B5" s="110" t="s">
        <v>428</v>
      </c>
      <c r="C5" s="110" t="s">
        <v>427</v>
      </c>
      <c r="D5" s="127" t="s">
        <v>17</v>
      </c>
      <c r="E5" s="133" t="s">
        <v>441</v>
      </c>
      <c r="F5" s="96" t="s">
        <v>419</v>
      </c>
      <c r="G5" s="96" t="s">
        <v>448</v>
      </c>
      <c r="H5" s="95" t="s">
        <v>18</v>
      </c>
      <c r="I5" s="95" t="s">
        <v>19</v>
      </c>
      <c r="J5" s="95" t="s">
        <v>19</v>
      </c>
      <c r="K5" s="95" t="s">
        <v>19</v>
      </c>
      <c r="L5" s="95" t="s">
        <v>19</v>
      </c>
      <c r="M5" s="134" t="s">
        <v>19</v>
      </c>
    </row>
    <row r="6" spans="1:77" s="14" customFormat="1" ht="68">
      <c r="A6" s="109">
        <v>1</v>
      </c>
      <c r="B6" s="110" t="s">
        <v>421</v>
      </c>
      <c r="C6" s="110" t="s">
        <v>422</v>
      </c>
      <c r="D6" s="127" t="s">
        <v>20</v>
      </c>
      <c r="E6" s="133" t="s">
        <v>440</v>
      </c>
      <c r="F6" s="96" t="s">
        <v>21</v>
      </c>
      <c r="G6" s="96" t="s">
        <v>448</v>
      </c>
      <c r="H6" s="95" t="s">
        <v>18</v>
      </c>
      <c r="I6" s="95" t="s">
        <v>19</v>
      </c>
      <c r="J6" s="95" t="s">
        <v>19</v>
      </c>
      <c r="K6" s="95" t="s">
        <v>19</v>
      </c>
      <c r="L6" s="95" t="s">
        <v>19</v>
      </c>
      <c r="M6" s="134" t="s">
        <v>19</v>
      </c>
    </row>
    <row r="7" spans="1:77" s="14" customFormat="1" ht="34">
      <c r="A7" s="109">
        <v>1</v>
      </c>
      <c r="B7" s="110" t="s">
        <v>22</v>
      </c>
      <c r="C7" s="110" t="s">
        <v>439</v>
      </c>
      <c r="D7" s="127" t="s">
        <v>17</v>
      </c>
      <c r="E7" s="174" t="s">
        <v>536</v>
      </c>
      <c r="F7" s="96" t="s">
        <v>20</v>
      </c>
      <c r="G7" s="96" t="s">
        <v>20</v>
      </c>
      <c r="H7" s="95" t="s">
        <v>20</v>
      </c>
      <c r="I7" s="95" t="s">
        <v>20</v>
      </c>
      <c r="J7" s="95" t="s">
        <v>20</v>
      </c>
      <c r="K7" s="95" t="s">
        <v>20</v>
      </c>
      <c r="L7" s="95" t="s">
        <v>20</v>
      </c>
      <c r="M7" s="134" t="s">
        <v>20</v>
      </c>
    </row>
    <row r="8" spans="1:77" s="14" customFormat="1" ht="85">
      <c r="A8" s="111">
        <v>1</v>
      </c>
      <c r="B8" s="112" t="s">
        <v>478</v>
      </c>
      <c r="C8" s="112" t="s">
        <v>423</v>
      </c>
      <c r="D8" s="128" t="s">
        <v>429</v>
      </c>
      <c r="E8" s="135" t="s">
        <v>442</v>
      </c>
      <c r="F8" s="136" t="s">
        <v>457</v>
      </c>
      <c r="G8" s="136" t="s">
        <v>448</v>
      </c>
      <c r="H8" s="137" t="s">
        <v>18</v>
      </c>
      <c r="I8" s="137" t="s">
        <v>19</v>
      </c>
      <c r="J8" s="137" t="s">
        <v>19</v>
      </c>
      <c r="K8" s="137" t="s">
        <v>19</v>
      </c>
      <c r="L8" s="137" t="s">
        <v>19</v>
      </c>
      <c r="M8" s="138" t="s">
        <v>19</v>
      </c>
    </row>
    <row r="9" spans="1:77" s="16" customFormat="1" ht="34">
      <c r="A9" s="113">
        <v>2</v>
      </c>
      <c r="B9" s="114" t="s">
        <v>25</v>
      </c>
      <c r="C9" s="114" t="s">
        <v>423</v>
      </c>
      <c r="D9" s="139" t="s">
        <v>26</v>
      </c>
      <c r="E9" s="129" t="s">
        <v>537</v>
      </c>
      <c r="F9" s="130" t="s">
        <v>20</v>
      </c>
      <c r="G9" s="130" t="s">
        <v>20</v>
      </c>
      <c r="H9" s="131" t="s">
        <v>20</v>
      </c>
      <c r="I9" s="131" t="s">
        <v>19</v>
      </c>
      <c r="J9" s="131" t="s">
        <v>19</v>
      </c>
      <c r="K9" s="131" t="s">
        <v>19</v>
      </c>
      <c r="L9" s="131" t="s">
        <v>19</v>
      </c>
      <c r="M9" s="132" t="s">
        <v>19</v>
      </c>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20"/>
    </row>
    <row r="10" spans="1:77" s="17" customFormat="1" ht="70" customHeight="1">
      <c r="A10" s="109">
        <v>2</v>
      </c>
      <c r="B10" s="110" t="s">
        <v>426</v>
      </c>
      <c r="C10" s="110" t="s">
        <v>425</v>
      </c>
      <c r="D10" s="127" t="s">
        <v>17</v>
      </c>
      <c r="E10" s="133" t="s">
        <v>443</v>
      </c>
      <c r="F10" s="96" t="s">
        <v>20</v>
      </c>
      <c r="G10" s="96" t="s">
        <v>20</v>
      </c>
      <c r="H10" s="95" t="s">
        <v>20</v>
      </c>
      <c r="I10" s="95" t="s">
        <v>20</v>
      </c>
      <c r="J10" s="95" t="s">
        <v>20</v>
      </c>
      <c r="K10" s="95" t="s">
        <v>20</v>
      </c>
      <c r="L10" s="95" t="s">
        <v>20</v>
      </c>
      <c r="M10" s="134" t="s">
        <v>20</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21"/>
    </row>
    <row r="11" spans="1:77" s="17" customFormat="1" ht="68">
      <c r="A11" s="115">
        <v>2</v>
      </c>
      <c r="B11" s="116" t="s">
        <v>409</v>
      </c>
      <c r="C11" s="116" t="s">
        <v>423</v>
      </c>
      <c r="D11" s="140" t="s">
        <v>20</v>
      </c>
      <c r="E11" s="133" t="s">
        <v>444</v>
      </c>
      <c r="F11" s="96" t="s">
        <v>445</v>
      </c>
      <c r="G11" s="96" t="s">
        <v>448</v>
      </c>
      <c r="H11" s="95" t="s">
        <v>18</v>
      </c>
      <c r="I11" s="95" t="s">
        <v>19</v>
      </c>
      <c r="J11" s="95" t="s">
        <v>19</v>
      </c>
      <c r="K11" s="95" t="s">
        <v>19</v>
      </c>
      <c r="L11" s="95" t="s">
        <v>19</v>
      </c>
      <c r="M11" s="134" t="s">
        <v>19</v>
      </c>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21"/>
    </row>
    <row r="12" spans="1:77" s="17" customFormat="1" ht="68">
      <c r="A12" s="115">
        <v>2</v>
      </c>
      <c r="B12" s="116" t="s">
        <v>27</v>
      </c>
      <c r="C12" s="116" t="s">
        <v>424</v>
      </c>
      <c r="D12" s="140" t="s">
        <v>28</v>
      </c>
      <c r="E12" s="133" t="s">
        <v>29</v>
      </c>
      <c r="F12" s="96" t="s">
        <v>446</v>
      </c>
      <c r="G12" s="96" t="s">
        <v>448</v>
      </c>
      <c r="H12" s="95" t="s">
        <v>18</v>
      </c>
      <c r="I12" s="95" t="s">
        <v>19</v>
      </c>
      <c r="J12" s="95" t="s">
        <v>19</v>
      </c>
      <c r="K12" s="95" t="s">
        <v>19</v>
      </c>
      <c r="L12" s="95" t="s">
        <v>19</v>
      </c>
      <c r="M12" s="134" t="s">
        <v>19</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21"/>
    </row>
    <row r="13" spans="1:77" s="18" customFormat="1" ht="85">
      <c r="A13" s="111">
        <v>2</v>
      </c>
      <c r="B13" s="112" t="s">
        <v>477</v>
      </c>
      <c r="C13" s="112" t="s">
        <v>423</v>
      </c>
      <c r="D13" s="128" t="s">
        <v>429</v>
      </c>
      <c r="E13" s="135" t="s">
        <v>23</v>
      </c>
      <c r="F13" s="136" t="s">
        <v>24</v>
      </c>
      <c r="G13" s="136" t="s">
        <v>448</v>
      </c>
      <c r="H13" s="137" t="s">
        <v>18</v>
      </c>
      <c r="I13" s="137" t="s">
        <v>19</v>
      </c>
      <c r="J13" s="137" t="s">
        <v>19</v>
      </c>
      <c r="K13" s="137" t="s">
        <v>19</v>
      </c>
      <c r="L13" s="137" t="s">
        <v>19</v>
      </c>
      <c r="M13" s="138" t="s">
        <v>19</v>
      </c>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22"/>
    </row>
    <row r="14" spans="1:77" s="16" customFormat="1" ht="85">
      <c r="A14" s="107">
        <v>3</v>
      </c>
      <c r="B14" s="108" t="s">
        <v>30</v>
      </c>
      <c r="C14" s="108" t="s">
        <v>437</v>
      </c>
      <c r="D14" s="120" t="s">
        <v>31</v>
      </c>
      <c r="E14" s="129" t="s">
        <v>32</v>
      </c>
      <c r="F14" s="130" t="s">
        <v>33</v>
      </c>
      <c r="G14" s="130" t="s">
        <v>448</v>
      </c>
      <c r="H14" s="131" t="s">
        <v>34</v>
      </c>
      <c r="I14" s="131">
        <v>1</v>
      </c>
      <c r="J14" s="131">
        <v>1</v>
      </c>
      <c r="K14" s="131">
        <v>3</v>
      </c>
      <c r="L14" s="131">
        <v>2</v>
      </c>
      <c r="M14" s="132">
        <v>1.75</v>
      </c>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20"/>
    </row>
    <row r="15" spans="1:77" s="17" customFormat="1" ht="34">
      <c r="A15" s="109">
        <v>3</v>
      </c>
      <c r="B15" s="110" t="s">
        <v>480</v>
      </c>
      <c r="C15" s="110" t="s">
        <v>437</v>
      </c>
      <c r="D15" s="127" t="s">
        <v>420</v>
      </c>
      <c r="E15" s="133" t="s">
        <v>538</v>
      </c>
      <c r="F15" s="96" t="s">
        <v>20</v>
      </c>
      <c r="G15" s="96" t="s">
        <v>20</v>
      </c>
      <c r="H15" s="95" t="s">
        <v>20</v>
      </c>
      <c r="I15" s="95" t="s">
        <v>20</v>
      </c>
      <c r="J15" s="95" t="s">
        <v>20</v>
      </c>
      <c r="K15" s="95" t="s">
        <v>20</v>
      </c>
      <c r="L15" s="95" t="s">
        <v>20</v>
      </c>
      <c r="M15" s="134" t="s">
        <v>20</v>
      </c>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21"/>
    </row>
    <row r="16" spans="1:77" s="17" customFormat="1" ht="17">
      <c r="A16" s="109">
        <v>3</v>
      </c>
      <c r="B16" s="110" t="s">
        <v>35</v>
      </c>
      <c r="C16" s="110" t="s">
        <v>438</v>
      </c>
      <c r="D16" s="127" t="s">
        <v>17</v>
      </c>
      <c r="E16" s="133" t="s">
        <v>539</v>
      </c>
      <c r="F16" s="96" t="s">
        <v>20</v>
      </c>
      <c r="G16" s="96" t="s">
        <v>20</v>
      </c>
      <c r="H16" s="95" t="s">
        <v>20</v>
      </c>
      <c r="I16" s="95" t="s">
        <v>20</v>
      </c>
      <c r="J16" s="95" t="s">
        <v>20</v>
      </c>
      <c r="K16" s="95" t="s">
        <v>20</v>
      </c>
      <c r="L16" s="95" t="s">
        <v>20</v>
      </c>
      <c r="M16" s="134" t="s">
        <v>20</v>
      </c>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21"/>
    </row>
    <row r="17" spans="1:77" s="18" customFormat="1" ht="85">
      <c r="A17" s="111">
        <v>3</v>
      </c>
      <c r="B17" s="112" t="s">
        <v>479</v>
      </c>
      <c r="C17" s="112" t="s">
        <v>423</v>
      </c>
      <c r="D17" s="128" t="s">
        <v>429</v>
      </c>
      <c r="E17" s="135" t="s">
        <v>23</v>
      </c>
      <c r="F17" s="136" t="s">
        <v>24</v>
      </c>
      <c r="G17" s="136" t="s">
        <v>447</v>
      </c>
      <c r="H17" s="137" t="s">
        <v>18</v>
      </c>
      <c r="I17" s="137" t="s">
        <v>19</v>
      </c>
      <c r="J17" s="137" t="s">
        <v>19</v>
      </c>
      <c r="K17" s="137" t="s">
        <v>19</v>
      </c>
      <c r="L17" s="137" t="s">
        <v>19</v>
      </c>
      <c r="M17" s="138" t="s">
        <v>19</v>
      </c>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22"/>
    </row>
    <row r="18" spans="1:77" s="19" customFormat="1" ht="17">
      <c r="A18" s="117">
        <v>4</v>
      </c>
      <c r="B18" s="118" t="s">
        <v>36</v>
      </c>
      <c r="C18" s="118" t="s">
        <v>431</v>
      </c>
      <c r="D18" s="119" t="s">
        <v>430</v>
      </c>
      <c r="E18" s="96" t="s">
        <v>540</v>
      </c>
      <c r="F18" s="96" t="s">
        <v>20</v>
      </c>
      <c r="G18" s="96" t="s">
        <v>20</v>
      </c>
      <c r="H18" s="95" t="s">
        <v>20</v>
      </c>
      <c r="I18" s="95" t="s">
        <v>20</v>
      </c>
      <c r="J18" s="95" t="s">
        <v>20</v>
      </c>
      <c r="K18" s="95" t="s">
        <v>20</v>
      </c>
      <c r="L18" s="95" t="s">
        <v>20</v>
      </c>
      <c r="M18" s="100" t="s">
        <v>20</v>
      </c>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23"/>
    </row>
    <row r="19" spans="1:77" s="16" customFormat="1" ht="51">
      <c r="A19" s="107" t="s">
        <v>37</v>
      </c>
      <c r="B19" s="108" t="s">
        <v>38</v>
      </c>
      <c r="C19" s="108" t="s">
        <v>432</v>
      </c>
      <c r="D19" s="120" t="s">
        <v>26</v>
      </c>
      <c r="E19" s="104" t="s">
        <v>541</v>
      </c>
      <c r="F19" s="97" t="s">
        <v>20</v>
      </c>
      <c r="G19" s="97" t="s">
        <v>20</v>
      </c>
      <c r="H19" s="98" t="s">
        <v>20</v>
      </c>
      <c r="I19" s="98" t="s">
        <v>20</v>
      </c>
      <c r="J19" s="98" t="s">
        <v>20</v>
      </c>
      <c r="K19" s="98" t="s">
        <v>20</v>
      </c>
      <c r="L19" s="98" t="s">
        <v>20</v>
      </c>
      <c r="M19" s="99" t="s">
        <v>20</v>
      </c>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20"/>
    </row>
    <row r="20" spans="1:77" s="17" customFormat="1" ht="34">
      <c r="A20" s="121" t="s">
        <v>37</v>
      </c>
      <c r="B20" s="122" t="s">
        <v>433</v>
      </c>
      <c r="C20" s="122" t="s">
        <v>436</v>
      </c>
      <c r="D20" s="123" t="s">
        <v>20</v>
      </c>
      <c r="E20" s="105" t="s">
        <v>39</v>
      </c>
      <c r="F20" s="96" t="s">
        <v>20</v>
      </c>
      <c r="G20" s="96" t="s">
        <v>20</v>
      </c>
      <c r="H20" s="95" t="s">
        <v>20</v>
      </c>
      <c r="I20" s="95" t="s">
        <v>20</v>
      </c>
      <c r="J20" s="95" t="s">
        <v>20</v>
      </c>
      <c r="K20" s="95" t="s">
        <v>20</v>
      </c>
      <c r="L20" s="95" t="s">
        <v>20</v>
      </c>
      <c r="M20" s="100" t="s">
        <v>20</v>
      </c>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21"/>
    </row>
    <row r="21" spans="1:77" s="18" customFormat="1" ht="51">
      <c r="A21" s="124" t="s">
        <v>37</v>
      </c>
      <c r="B21" s="125" t="s">
        <v>434</v>
      </c>
      <c r="C21" s="125" t="s">
        <v>435</v>
      </c>
      <c r="D21" s="126" t="s">
        <v>20</v>
      </c>
      <c r="E21" s="106" t="s">
        <v>40</v>
      </c>
      <c r="F21" s="101" t="s">
        <v>20</v>
      </c>
      <c r="G21" s="101" t="s">
        <v>20</v>
      </c>
      <c r="H21" s="102" t="s">
        <v>20</v>
      </c>
      <c r="I21" s="102" t="s">
        <v>20</v>
      </c>
      <c r="J21" s="102" t="s">
        <v>20</v>
      </c>
      <c r="K21" s="102" t="s">
        <v>20</v>
      </c>
      <c r="L21" s="102" t="s">
        <v>20</v>
      </c>
      <c r="M21" s="103" t="s">
        <v>20</v>
      </c>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22"/>
    </row>
  </sheetData>
  <mergeCells count="2">
    <mergeCell ref="E1:M2"/>
    <mergeCell ref="A1:D2"/>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EC77E-AB14-F241-BF44-F1656716D869}">
  <sheetPr codeName="Sheet17">
    <tabColor rgb="FFE89440"/>
  </sheetPr>
  <dimension ref="A1:R1246"/>
  <sheetViews>
    <sheetView zoomScale="75" zoomScaleNormal="100" workbookViewId="0">
      <selection activeCell="C6" sqref="C6"/>
    </sheetView>
  </sheetViews>
  <sheetFormatPr baseColWidth="10" defaultColWidth="11.28515625" defaultRowHeight="15" customHeight="1"/>
  <cols>
    <col min="1" max="1" width="38.7109375" style="9" customWidth="1"/>
    <col min="2" max="2" width="11.28515625" style="9" customWidth="1"/>
    <col min="3" max="3" width="29.7109375" customWidth="1"/>
    <col min="4" max="4" width="6" style="9" customWidth="1"/>
    <col min="5" max="5" width="205.42578125" bestFit="1" customWidth="1"/>
    <col min="6" max="6" width="7.7109375" style="1" customWidth="1"/>
    <col min="7" max="7" width="16.5703125" style="1" customWidth="1"/>
    <col min="8" max="8" width="32.42578125" style="1" bestFit="1" customWidth="1"/>
    <col min="9" max="9" width="7.42578125" style="1" customWidth="1"/>
    <col min="10" max="13" width="6.7109375" style="1" customWidth="1"/>
  </cols>
  <sheetData>
    <row r="1" spans="1:18" ht="41" customHeight="1">
      <c r="A1" s="186" t="s">
        <v>41</v>
      </c>
      <c r="B1" s="187"/>
      <c r="C1" s="187"/>
      <c r="D1" s="187"/>
      <c r="E1" s="51"/>
      <c r="F1" s="51"/>
      <c r="G1" s="51"/>
      <c r="H1" s="51"/>
      <c r="I1" s="51"/>
      <c r="J1" s="51"/>
      <c r="K1" s="51"/>
      <c r="L1" s="51"/>
      <c r="M1" s="51"/>
    </row>
    <row r="2" spans="1:18" ht="36" customHeight="1" thickBot="1">
      <c r="A2" s="53"/>
      <c r="B2" s="53" t="s">
        <v>42</v>
      </c>
      <c r="C2" s="35" t="s">
        <v>43</v>
      </c>
      <c r="D2" s="36" t="s">
        <v>44</v>
      </c>
      <c r="E2" s="35" t="s">
        <v>45</v>
      </c>
      <c r="F2" s="35" t="s">
        <v>46</v>
      </c>
      <c r="G2" s="35" t="s">
        <v>47</v>
      </c>
      <c r="H2" s="35" t="s">
        <v>9</v>
      </c>
      <c r="I2" s="37" t="s">
        <v>11</v>
      </c>
      <c r="J2" s="37" t="s">
        <v>48</v>
      </c>
      <c r="K2" s="37" t="s">
        <v>10</v>
      </c>
      <c r="L2" s="37" t="s">
        <v>13</v>
      </c>
      <c r="M2" s="37" t="s">
        <v>49</v>
      </c>
      <c r="N2" s="4"/>
      <c r="O2" s="4"/>
      <c r="P2" s="4"/>
      <c r="Q2" s="4"/>
      <c r="R2" s="4"/>
    </row>
    <row r="3" spans="1:18" ht="18.75" customHeight="1">
      <c r="A3" s="54" t="s">
        <v>50</v>
      </c>
      <c r="B3" s="55" t="s">
        <v>51</v>
      </c>
      <c r="C3" s="52"/>
      <c r="D3" s="52"/>
      <c r="E3" s="52"/>
      <c r="F3" s="52"/>
      <c r="G3" s="52"/>
      <c r="H3" s="52"/>
      <c r="I3" s="52"/>
      <c r="J3" s="52"/>
      <c r="K3" s="52"/>
      <c r="L3" s="52"/>
      <c r="M3" s="52"/>
      <c r="N3" s="4"/>
      <c r="O3" s="4"/>
      <c r="P3" s="4"/>
      <c r="Q3" s="4"/>
      <c r="R3" s="4"/>
    </row>
    <row r="4" spans="1:18" ht="17" customHeight="1">
      <c r="A4" s="64" t="s">
        <v>534</v>
      </c>
      <c r="B4" s="65" t="s">
        <v>51</v>
      </c>
      <c r="C4" s="81"/>
      <c r="D4" s="66"/>
      <c r="E4" s="67"/>
      <c r="F4" s="68"/>
      <c r="G4" s="68"/>
      <c r="H4" s="68"/>
      <c r="I4" s="69"/>
      <c r="J4" s="69"/>
      <c r="K4" s="69"/>
      <c r="L4" s="69"/>
      <c r="M4" s="70"/>
    </row>
    <row r="5" spans="1:18" ht="15" customHeight="1">
      <c r="A5" s="71" t="str">
        <f>$A$4</f>
        <v>Raw materials</v>
      </c>
      <c r="B5" s="9" t="s">
        <v>51</v>
      </c>
      <c r="C5" s="188" t="s">
        <v>535</v>
      </c>
      <c r="D5" s="188"/>
      <c r="E5" s="188"/>
      <c r="F5" s="188"/>
      <c r="G5" s="188"/>
      <c r="H5" s="188"/>
      <c r="I5" s="188"/>
      <c r="J5" s="188"/>
      <c r="K5" s="188"/>
      <c r="L5" s="188"/>
      <c r="M5" s="189"/>
    </row>
    <row r="6" spans="1:18" ht="17" customHeight="1">
      <c r="A6" s="64" t="s">
        <v>54</v>
      </c>
      <c r="B6" s="65" t="s">
        <v>51</v>
      </c>
      <c r="C6" s="81"/>
      <c r="D6" s="66"/>
      <c r="E6" s="67"/>
      <c r="F6" s="68"/>
      <c r="G6" s="68"/>
      <c r="H6" s="68"/>
      <c r="I6" s="69"/>
      <c r="J6" s="69"/>
      <c r="K6" s="69"/>
      <c r="L6" s="69"/>
      <c r="M6" s="70"/>
    </row>
    <row r="7" spans="1:18" ht="15" customHeight="1">
      <c r="A7" s="71" t="str">
        <f t="shared" ref="A7:A13" si="0">$A$6</f>
        <v>Trims</v>
      </c>
      <c r="B7" s="9" t="s">
        <v>51</v>
      </c>
      <c r="C7" t="s">
        <v>55</v>
      </c>
      <c r="D7" t="s">
        <v>52</v>
      </c>
      <c r="E7" t="s">
        <v>56</v>
      </c>
      <c r="F7" s="1" t="s">
        <v>17</v>
      </c>
      <c r="G7" s="9" t="s">
        <v>53</v>
      </c>
      <c r="H7" s="9" t="s">
        <v>57</v>
      </c>
      <c r="I7" s="73">
        <v>1.81</v>
      </c>
      <c r="J7" s="73">
        <v>1.87</v>
      </c>
      <c r="K7" s="73">
        <v>1.01</v>
      </c>
      <c r="L7" s="73">
        <v>2</v>
      </c>
      <c r="M7" s="74">
        <v>1.6724999999999999</v>
      </c>
    </row>
    <row r="8" spans="1:18" ht="15" customHeight="1">
      <c r="A8" s="71" t="str">
        <f t="shared" si="0"/>
        <v>Trims</v>
      </c>
      <c r="B8" s="9" t="s">
        <v>51</v>
      </c>
      <c r="C8" t="s">
        <v>58</v>
      </c>
      <c r="D8" t="s">
        <v>52</v>
      </c>
      <c r="E8" t="s">
        <v>59</v>
      </c>
      <c r="F8" s="1" t="s">
        <v>17</v>
      </c>
      <c r="G8" s="9" t="s">
        <v>53</v>
      </c>
      <c r="H8" s="9" t="s">
        <v>60</v>
      </c>
      <c r="I8" s="73">
        <v>2</v>
      </c>
      <c r="J8" s="73">
        <v>2</v>
      </c>
      <c r="K8" s="73">
        <v>1</v>
      </c>
      <c r="L8" s="73">
        <v>2</v>
      </c>
      <c r="M8" s="74">
        <v>1.75</v>
      </c>
    </row>
    <row r="9" spans="1:18" ht="15" customHeight="1">
      <c r="A9" s="71" t="str">
        <f t="shared" si="0"/>
        <v>Trims</v>
      </c>
      <c r="B9" s="9" t="s">
        <v>51</v>
      </c>
      <c r="C9" t="s">
        <v>485</v>
      </c>
      <c r="D9" t="s">
        <v>52</v>
      </c>
      <c r="E9" t="s">
        <v>486</v>
      </c>
      <c r="F9" s="1" t="s">
        <v>17</v>
      </c>
      <c r="G9" s="9" t="s">
        <v>53</v>
      </c>
      <c r="H9" s="9" t="s">
        <v>487</v>
      </c>
      <c r="I9" s="73">
        <v>1.96</v>
      </c>
      <c r="J9" s="73">
        <v>1.96</v>
      </c>
      <c r="K9" s="73">
        <v>1.02</v>
      </c>
      <c r="L9" s="73">
        <v>1.78</v>
      </c>
      <c r="M9" s="74">
        <v>1.6800000000000002</v>
      </c>
    </row>
    <row r="10" spans="1:18" ht="15" customHeight="1">
      <c r="A10" s="71" t="str">
        <f t="shared" si="0"/>
        <v>Trims</v>
      </c>
      <c r="B10" s="9" t="s">
        <v>51</v>
      </c>
      <c r="C10" t="s">
        <v>488</v>
      </c>
      <c r="D10" t="s">
        <v>52</v>
      </c>
      <c r="E10" t="s">
        <v>489</v>
      </c>
      <c r="F10" s="1" t="s">
        <v>17</v>
      </c>
      <c r="G10" s="9" t="s">
        <v>53</v>
      </c>
      <c r="H10" s="9" t="s">
        <v>490</v>
      </c>
      <c r="I10" s="73">
        <v>2</v>
      </c>
      <c r="J10" s="73">
        <v>2</v>
      </c>
      <c r="K10" s="73">
        <v>1</v>
      </c>
      <c r="L10" s="73">
        <v>2</v>
      </c>
      <c r="M10" s="74">
        <v>1.75</v>
      </c>
    </row>
    <row r="11" spans="1:18" ht="19" customHeight="1">
      <c r="A11" s="71" t="str">
        <f t="shared" si="0"/>
        <v>Trims</v>
      </c>
      <c r="B11" s="9" t="s">
        <v>51</v>
      </c>
      <c r="C11" t="s">
        <v>491</v>
      </c>
      <c r="D11" t="s">
        <v>52</v>
      </c>
      <c r="E11" t="s">
        <v>492</v>
      </c>
      <c r="F11" s="1" t="s">
        <v>17</v>
      </c>
      <c r="G11" s="9" t="s">
        <v>53</v>
      </c>
      <c r="H11" s="9" t="s">
        <v>493</v>
      </c>
      <c r="I11" s="73">
        <v>1.84</v>
      </c>
      <c r="J11" s="73">
        <v>1.84</v>
      </c>
      <c r="K11" s="73">
        <v>1.06</v>
      </c>
      <c r="L11" s="73">
        <v>2</v>
      </c>
      <c r="M11" s="74">
        <v>1.6850000000000001</v>
      </c>
    </row>
    <row r="12" spans="1:18" ht="19" customHeight="1">
      <c r="A12" s="71" t="str">
        <f t="shared" si="0"/>
        <v>Trims</v>
      </c>
      <c r="B12" s="9" t="s">
        <v>51</v>
      </c>
      <c r="C12" t="s">
        <v>494</v>
      </c>
      <c r="D12" t="s">
        <v>52</v>
      </c>
      <c r="E12" t="s">
        <v>495</v>
      </c>
      <c r="F12" s="1" t="s">
        <v>17</v>
      </c>
      <c r="G12" s="9" t="s">
        <v>53</v>
      </c>
      <c r="H12" s="9" t="s">
        <v>496</v>
      </c>
      <c r="I12" s="73">
        <v>2.1</v>
      </c>
      <c r="J12" s="73">
        <v>2.1</v>
      </c>
      <c r="K12" s="73">
        <v>1.04</v>
      </c>
      <c r="L12" s="73">
        <v>2</v>
      </c>
      <c r="M12" s="74">
        <v>1.8099999999999998</v>
      </c>
    </row>
    <row r="13" spans="1:18" ht="19" customHeight="1">
      <c r="A13" s="75" t="str">
        <f t="shared" si="0"/>
        <v>Trims</v>
      </c>
      <c r="B13" s="76" t="s">
        <v>51</v>
      </c>
      <c r="C13" s="77" t="s">
        <v>61</v>
      </c>
      <c r="D13" s="77" t="s">
        <v>52</v>
      </c>
      <c r="E13" s="77" t="s">
        <v>62</v>
      </c>
      <c r="F13" s="78" t="s">
        <v>17</v>
      </c>
      <c r="G13" s="76" t="s">
        <v>53</v>
      </c>
      <c r="H13" s="76" t="s">
        <v>63</v>
      </c>
      <c r="I13" s="79">
        <v>1.63</v>
      </c>
      <c r="J13" s="79">
        <v>2.12</v>
      </c>
      <c r="K13" s="79">
        <v>1</v>
      </c>
      <c r="L13" s="79">
        <v>2</v>
      </c>
      <c r="M13" s="80">
        <v>1.6875</v>
      </c>
    </row>
    <row r="14" spans="1:18" ht="17" customHeight="1">
      <c r="A14" s="64" t="s">
        <v>450</v>
      </c>
      <c r="B14" s="65" t="s">
        <v>51</v>
      </c>
      <c r="C14" s="81"/>
      <c r="D14" s="66"/>
      <c r="E14" s="67"/>
      <c r="F14" s="68"/>
      <c r="G14" s="68"/>
      <c r="H14" s="68"/>
      <c r="I14" s="69"/>
      <c r="J14" s="69"/>
      <c r="K14" s="69"/>
      <c r="L14" s="69"/>
      <c r="M14" s="70"/>
    </row>
    <row r="15" spans="1:18" ht="15" customHeight="1">
      <c r="A15" s="71" t="s">
        <v>450</v>
      </c>
      <c r="B15" s="9" t="s">
        <v>51</v>
      </c>
      <c r="C15" t="s">
        <v>451</v>
      </c>
      <c r="D15" t="s">
        <v>52</v>
      </c>
      <c r="E15" t="s">
        <v>452</v>
      </c>
      <c r="F15" s="1" t="s">
        <v>17</v>
      </c>
      <c r="G15" s="9" t="s">
        <v>53</v>
      </c>
      <c r="H15" s="9" t="s">
        <v>453</v>
      </c>
      <c r="I15" s="73">
        <v>3</v>
      </c>
      <c r="J15" s="73">
        <v>2</v>
      </c>
      <c r="K15" s="73">
        <v>2</v>
      </c>
      <c r="L15" s="73">
        <v>2</v>
      </c>
      <c r="M15" s="74">
        <v>2.25</v>
      </c>
      <c r="N15" s="141"/>
    </row>
    <row r="16" spans="1:18" ht="17" customHeight="1">
      <c r="A16" s="64" t="s">
        <v>64</v>
      </c>
      <c r="B16" s="65" t="s">
        <v>51</v>
      </c>
      <c r="C16" s="81"/>
      <c r="D16" s="66"/>
      <c r="E16" s="67"/>
      <c r="F16" s="68"/>
      <c r="G16" s="68"/>
      <c r="H16" s="68"/>
      <c r="I16" s="69"/>
      <c r="J16" s="69"/>
      <c r="K16" s="69"/>
      <c r="L16" s="69"/>
      <c r="M16" s="70"/>
    </row>
    <row r="17" spans="1:13" ht="16" customHeight="1">
      <c r="A17" s="71" t="s">
        <v>65</v>
      </c>
      <c r="B17" s="9" t="s">
        <v>51</v>
      </c>
      <c r="C17" s="9" t="s">
        <v>66</v>
      </c>
      <c r="D17" s="9" t="s">
        <v>52</v>
      </c>
      <c r="E17" s="9" t="s">
        <v>67</v>
      </c>
      <c r="F17" s="1" t="s">
        <v>68</v>
      </c>
      <c r="G17" s="9" t="s">
        <v>53</v>
      </c>
      <c r="H17" s="9" t="s">
        <v>69</v>
      </c>
      <c r="I17" s="73">
        <v>2</v>
      </c>
      <c r="J17" s="73">
        <v>2</v>
      </c>
      <c r="K17" s="73">
        <v>2</v>
      </c>
      <c r="L17" s="73">
        <v>2</v>
      </c>
      <c r="M17" s="74">
        <v>2</v>
      </c>
    </row>
    <row r="18" spans="1:13" ht="15.75" customHeight="1">
      <c r="A18" s="71" t="s">
        <v>65</v>
      </c>
      <c r="B18" s="9" t="s">
        <v>51</v>
      </c>
      <c r="C18" s="9" t="s">
        <v>497</v>
      </c>
      <c r="D18" s="9" t="s">
        <v>71</v>
      </c>
      <c r="E18" s="9" t="s">
        <v>498</v>
      </c>
      <c r="F18" s="1" t="s">
        <v>17</v>
      </c>
      <c r="G18" s="9" t="s">
        <v>53</v>
      </c>
      <c r="H18" s="9" t="s">
        <v>499</v>
      </c>
      <c r="I18" s="73">
        <v>2</v>
      </c>
      <c r="J18" s="73">
        <v>2</v>
      </c>
      <c r="K18" s="73">
        <v>3</v>
      </c>
      <c r="L18" s="73">
        <v>2</v>
      </c>
      <c r="M18" s="74">
        <v>2.25</v>
      </c>
    </row>
    <row r="19" spans="1:13" ht="15.75" customHeight="1">
      <c r="A19" s="71" t="s">
        <v>65</v>
      </c>
      <c r="B19" s="9" t="s">
        <v>51</v>
      </c>
      <c r="C19" s="9" t="s">
        <v>70</v>
      </c>
      <c r="D19" s="9" t="s">
        <v>71</v>
      </c>
      <c r="E19" s="9" t="s">
        <v>72</v>
      </c>
      <c r="F19" s="1" t="s">
        <v>17</v>
      </c>
      <c r="G19" s="9" t="s">
        <v>53</v>
      </c>
      <c r="H19" s="9" t="s">
        <v>73</v>
      </c>
      <c r="I19" s="73">
        <v>2</v>
      </c>
      <c r="J19" s="73">
        <v>2</v>
      </c>
      <c r="K19" s="73">
        <v>2</v>
      </c>
      <c r="L19" s="73">
        <v>2</v>
      </c>
      <c r="M19" s="74">
        <v>2</v>
      </c>
    </row>
    <row r="20" spans="1:13" ht="16" customHeight="1">
      <c r="A20" s="71" t="s">
        <v>74</v>
      </c>
      <c r="B20" s="9" t="s">
        <v>51</v>
      </c>
      <c r="C20" s="9" t="s">
        <v>66</v>
      </c>
      <c r="D20" s="9" t="s">
        <v>52</v>
      </c>
      <c r="E20" s="9" t="s">
        <v>67</v>
      </c>
      <c r="F20" s="1" t="s">
        <v>68</v>
      </c>
      <c r="G20" s="9" t="s">
        <v>53</v>
      </c>
      <c r="H20" s="9" t="s">
        <v>69</v>
      </c>
      <c r="I20" s="73">
        <v>2</v>
      </c>
      <c r="J20" s="73">
        <v>2</v>
      </c>
      <c r="K20" s="73">
        <v>2</v>
      </c>
      <c r="L20" s="73">
        <v>2</v>
      </c>
      <c r="M20" s="74">
        <v>2</v>
      </c>
    </row>
    <row r="21" spans="1:13" ht="15.75" customHeight="1">
      <c r="A21" s="71" t="s">
        <v>74</v>
      </c>
      <c r="B21" s="9" t="s">
        <v>51</v>
      </c>
      <c r="C21" s="9" t="s">
        <v>497</v>
      </c>
      <c r="D21" s="9" t="s">
        <v>71</v>
      </c>
      <c r="E21" s="9" t="s">
        <v>498</v>
      </c>
      <c r="F21" s="1" t="s">
        <v>17</v>
      </c>
      <c r="G21" s="9" t="s">
        <v>53</v>
      </c>
      <c r="H21" s="9" t="s">
        <v>499</v>
      </c>
      <c r="I21" s="73">
        <v>2</v>
      </c>
      <c r="J21" s="73">
        <v>2</v>
      </c>
      <c r="K21" s="73">
        <v>3</v>
      </c>
      <c r="L21" s="73">
        <v>2</v>
      </c>
      <c r="M21" s="74">
        <v>2.25</v>
      </c>
    </row>
    <row r="22" spans="1:13" ht="15.75" customHeight="1">
      <c r="A22" s="71" t="s">
        <v>74</v>
      </c>
      <c r="B22" s="9" t="s">
        <v>51</v>
      </c>
      <c r="C22" s="9" t="s">
        <v>70</v>
      </c>
      <c r="D22" s="9" t="s">
        <v>71</v>
      </c>
      <c r="E22" s="9" t="s">
        <v>72</v>
      </c>
      <c r="F22" s="1" t="s">
        <v>17</v>
      </c>
      <c r="G22" s="9" t="s">
        <v>53</v>
      </c>
      <c r="H22" s="9" t="s">
        <v>73</v>
      </c>
      <c r="I22" s="73">
        <v>2</v>
      </c>
      <c r="J22" s="73">
        <v>2</v>
      </c>
      <c r="K22" s="73">
        <v>2</v>
      </c>
      <c r="L22" s="73">
        <v>2</v>
      </c>
      <c r="M22" s="74">
        <v>2</v>
      </c>
    </row>
    <row r="23" spans="1:13" ht="15.75" customHeight="1">
      <c r="A23" s="71" t="s">
        <v>74</v>
      </c>
      <c r="B23" s="9" t="s">
        <v>51</v>
      </c>
      <c r="C23" s="9" t="s">
        <v>75</v>
      </c>
      <c r="D23" s="9" t="s">
        <v>71</v>
      </c>
      <c r="E23" s="9" t="s">
        <v>76</v>
      </c>
      <c r="F23" s="1" t="s">
        <v>17</v>
      </c>
      <c r="G23" s="9" t="s">
        <v>53</v>
      </c>
      <c r="H23" s="9" t="s">
        <v>77</v>
      </c>
      <c r="I23" s="73">
        <v>1.07</v>
      </c>
      <c r="J23" s="73">
        <v>1.07</v>
      </c>
      <c r="K23" s="73">
        <v>1.88</v>
      </c>
      <c r="L23" s="73">
        <v>1.04</v>
      </c>
      <c r="M23" s="74">
        <v>1.2650000000000001</v>
      </c>
    </row>
    <row r="24" spans="1:13" ht="15.75" customHeight="1">
      <c r="A24" s="71" t="s">
        <v>78</v>
      </c>
      <c r="B24" s="9" t="s">
        <v>51</v>
      </c>
      <c r="C24" s="9" t="s">
        <v>79</v>
      </c>
      <c r="D24" s="9" t="s">
        <v>71</v>
      </c>
      <c r="E24" s="9" t="s">
        <v>80</v>
      </c>
      <c r="F24" s="1" t="s">
        <v>68</v>
      </c>
      <c r="G24" s="9" t="s">
        <v>53</v>
      </c>
      <c r="H24" s="9" t="s">
        <v>81</v>
      </c>
      <c r="I24" s="73">
        <v>2</v>
      </c>
      <c r="J24" s="73">
        <v>2</v>
      </c>
      <c r="K24" s="73">
        <v>2</v>
      </c>
      <c r="L24" s="73">
        <v>2</v>
      </c>
      <c r="M24" s="74">
        <v>2</v>
      </c>
    </row>
    <row r="25" spans="1:13" ht="15.75" customHeight="1">
      <c r="A25" s="75" t="s">
        <v>78</v>
      </c>
      <c r="B25" s="76" t="s">
        <v>51</v>
      </c>
      <c r="C25" s="76" t="s">
        <v>82</v>
      </c>
      <c r="D25" s="76" t="s">
        <v>71</v>
      </c>
      <c r="E25" s="76" t="s">
        <v>83</v>
      </c>
      <c r="F25" s="78" t="s">
        <v>68</v>
      </c>
      <c r="G25" s="76" t="s">
        <v>53</v>
      </c>
      <c r="H25" s="76" t="s">
        <v>84</v>
      </c>
      <c r="I25" s="79">
        <v>2</v>
      </c>
      <c r="J25" s="79">
        <v>2</v>
      </c>
      <c r="K25" s="79">
        <v>2</v>
      </c>
      <c r="L25" s="79">
        <v>2</v>
      </c>
      <c r="M25" s="80">
        <v>2</v>
      </c>
    </row>
    <row r="26" spans="1:13" ht="17" customHeight="1">
      <c r="A26" s="64" t="s">
        <v>85</v>
      </c>
      <c r="B26" s="65" t="s">
        <v>51</v>
      </c>
      <c r="C26" s="81"/>
      <c r="D26" s="66"/>
      <c r="E26" s="67"/>
      <c r="F26" s="68"/>
      <c r="G26" s="68"/>
      <c r="H26" s="68"/>
      <c r="I26" s="69"/>
      <c r="J26" s="69"/>
      <c r="K26" s="69"/>
      <c r="L26" s="69"/>
      <c r="M26" s="70"/>
    </row>
    <row r="27" spans="1:13" ht="16" customHeight="1">
      <c r="A27" s="71" t="s">
        <v>86</v>
      </c>
      <c r="B27" s="9" t="s">
        <v>51</v>
      </c>
      <c r="C27" s="9" t="s">
        <v>70</v>
      </c>
      <c r="D27" s="9" t="s">
        <v>71</v>
      </c>
      <c r="E27" s="9" t="s">
        <v>72</v>
      </c>
      <c r="F27" s="1" t="s">
        <v>17</v>
      </c>
      <c r="G27" s="9" t="s">
        <v>53</v>
      </c>
      <c r="H27" s="9" t="s">
        <v>73</v>
      </c>
      <c r="I27" s="73">
        <v>2</v>
      </c>
      <c r="J27" s="73">
        <v>2</v>
      </c>
      <c r="K27" s="73">
        <v>2</v>
      </c>
      <c r="L27" s="73">
        <v>2</v>
      </c>
      <c r="M27" s="74">
        <v>2</v>
      </c>
    </row>
    <row r="28" spans="1:13" ht="15.75" customHeight="1">
      <c r="A28" s="75" t="s">
        <v>87</v>
      </c>
      <c r="B28" s="76" t="s">
        <v>51</v>
      </c>
      <c r="C28" s="76" t="s">
        <v>70</v>
      </c>
      <c r="D28" s="76" t="s">
        <v>71</v>
      </c>
      <c r="E28" s="76" t="s">
        <v>72</v>
      </c>
      <c r="F28" s="78" t="s">
        <v>17</v>
      </c>
      <c r="G28" s="76" t="s">
        <v>53</v>
      </c>
      <c r="H28" s="76" t="s">
        <v>73</v>
      </c>
      <c r="I28" s="79">
        <v>2</v>
      </c>
      <c r="J28" s="79">
        <v>2</v>
      </c>
      <c r="K28" s="79">
        <v>2</v>
      </c>
      <c r="L28" s="79">
        <v>2</v>
      </c>
      <c r="M28" s="80">
        <v>2</v>
      </c>
    </row>
    <row r="29" spans="1:13" ht="17" customHeight="1">
      <c r="A29" s="64" t="s">
        <v>88</v>
      </c>
      <c r="B29" s="65" t="s">
        <v>51</v>
      </c>
      <c r="C29" s="81"/>
      <c r="D29" s="66"/>
      <c r="E29" s="67"/>
      <c r="F29" s="68"/>
      <c r="G29" s="68"/>
      <c r="H29" s="68"/>
      <c r="I29" s="69"/>
      <c r="J29" s="69"/>
      <c r="K29" s="69"/>
      <c r="L29" s="69"/>
      <c r="M29" s="70"/>
    </row>
    <row r="30" spans="1:13" ht="16" customHeight="1">
      <c r="A30" s="71" t="s">
        <v>89</v>
      </c>
      <c r="B30" s="9" t="s">
        <v>51</v>
      </c>
      <c r="C30" s="9" t="s">
        <v>90</v>
      </c>
      <c r="D30" s="9" t="s">
        <v>71</v>
      </c>
      <c r="E30" s="9" t="s">
        <v>91</v>
      </c>
      <c r="F30" s="1" t="s">
        <v>17</v>
      </c>
      <c r="G30" s="9" t="s">
        <v>53</v>
      </c>
      <c r="H30" s="9" t="s">
        <v>92</v>
      </c>
      <c r="I30" s="73">
        <v>2</v>
      </c>
      <c r="J30" s="73">
        <v>2</v>
      </c>
      <c r="K30" s="73">
        <v>2</v>
      </c>
      <c r="L30" s="73">
        <v>2</v>
      </c>
      <c r="M30" s="74">
        <v>2</v>
      </c>
    </row>
    <row r="31" spans="1:13" ht="15.75" customHeight="1">
      <c r="A31" s="71" t="s">
        <v>89</v>
      </c>
      <c r="B31" s="9" t="s">
        <v>51</v>
      </c>
      <c r="C31" s="9" t="s">
        <v>93</v>
      </c>
      <c r="D31" s="9" t="s">
        <v>71</v>
      </c>
      <c r="E31" s="9" t="s">
        <v>94</v>
      </c>
      <c r="F31" s="1" t="s">
        <v>68</v>
      </c>
      <c r="G31" s="9" t="s">
        <v>53</v>
      </c>
      <c r="H31" s="9" t="s">
        <v>95</v>
      </c>
      <c r="I31" s="73">
        <v>2</v>
      </c>
      <c r="J31" s="73">
        <v>2</v>
      </c>
      <c r="K31" s="73">
        <v>2</v>
      </c>
      <c r="L31" s="73">
        <v>2</v>
      </c>
      <c r="M31" s="74">
        <v>2</v>
      </c>
    </row>
    <row r="32" spans="1:13" ht="16" customHeight="1">
      <c r="A32" s="71" t="s">
        <v>96</v>
      </c>
      <c r="B32" s="9" t="s">
        <v>51</v>
      </c>
      <c r="C32" s="9" t="s">
        <v>90</v>
      </c>
      <c r="D32" s="9" t="s">
        <v>71</v>
      </c>
      <c r="E32" s="9" t="s">
        <v>91</v>
      </c>
      <c r="F32" s="1" t="s">
        <v>17</v>
      </c>
      <c r="G32" s="9" t="s">
        <v>53</v>
      </c>
      <c r="H32" s="9" t="s">
        <v>92</v>
      </c>
      <c r="I32" s="73">
        <v>2</v>
      </c>
      <c r="J32" s="73">
        <v>2</v>
      </c>
      <c r="K32" s="73">
        <v>2</v>
      </c>
      <c r="L32" s="73">
        <v>2</v>
      </c>
      <c r="M32" s="74">
        <v>2</v>
      </c>
    </row>
    <row r="33" spans="1:13" ht="15.75" customHeight="1">
      <c r="A33" s="75" t="s">
        <v>96</v>
      </c>
      <c r="B33" s="76" t="s">
        <v>51</v>
      </c>
      <c r="C33" s="76" t="s">
        <v>93</v>
      </c>
      <c r="D33" s="76" t="s">
        <v>71</v>
      </c>
      <c r="E33" s="76" t="s">
        <v>94</v>
      </c>
      <c r="F33" s="78" t="s">
        <v>68</v>
      </c>
      <c r="G33" s="76" t="s">
        <v>53</v>
      </c>
      <c r="H33" s="76" t="s">
        <v>95</v>
      </c>
      <c r="I33" s="79">
        <v>2</v>
      </c>
      <c r="J33" s="79">
        <v>2</v>
      </c>
      <c r="K33" s="79">
        <v>2</v>
      </c>
      <c r="L33" s="79">
        <v>2</v>
      </c>
      <c r="M33" s="80">
        <v>2</v>
      </c>
    </row>
    <row r="34" spans="1:13" ht="17" customHeight="1">
      <c r="A34" s="64" t="s">
        <v>198</v>
      </c>
      <c r="B34" s="65" t="s">
        <v>115</v>
      </c>
      <c r="C34" s="81"/>
      <c r="D34" s="67"/>
      <c r="E34" s="67"/>
      <c r="F34" s="68"/>
      <c r="G34" s="67"/>
      <c r="H34" s="67"/>
      <c r="I34" s="69"/>
      <c r="J34" s="69"/>
      <c r="K34" s="69"/>
      <c r="L34" s="69"/>
      <c r="M34" s="70"/>
    </row>
    <row r="35" spans="1:13" ht="15" customHeight="1">
      <c r="A35" s="71" t="str">
        <f>$A$34</f>
        <v>Packaging: Intermediate products (Both)</v>
      </c>
      <c r="B35" s="9" t="s">
        <v>115</v>
      </c>
      <c r="C35" t="s">
        <v>70</v>
      </c>
      <c r="D35" t="s">
        <v>71</v>
      </c>
      <c r="E35" t="s">
        <v>72</v>
      </c>
      <c r="F35" s="1" t="s">
        <v>17</v>
      </c>
      <c r="G35" s="9" t="s">
        <v>53</v>
      </c>
      <c r="H35" s="9" t="s">
        <v>73</v>
      </c>
      <c r="I35" s="73">
        <v>2</v>
      </c>
      <c r="J35" s="73">
        <v>2</v>
      </c>
      <c r="K35" s="73">
        <v>2</v>
      </c>
      <c r="L35" s="73">
        <v>2</v>
      </c>
      <c r="M35" s="74">
        <v>2</v>
      </c>
    </row>
    <row r="36" spans="1:13" ht="15" customHeight="1">
      <c r="A36" s="71" t="str">
        <f>$A$34</f>
        <v>Packaging: Intermediate products (Both)</v>
      </c>
      <c r="B36" s="9" t="s">
        <v>115</v>
      </c>
      <c r="C36" t="s">
        <v>90</v>
      </c>
      <c r="D36" t="s">
        <v>71</v>
      </c>
      <c r="E36" t="s">
        <v>91</v>
      </c>
      <c r="F36" s="1" t="s">
        <v>17</v>
      </c>
      <c r="G36" s="9" t="s">
        <v>53</v>
      </c>
      <c r="H36" s="9" t="s">
        <v>92</v>
      </c>
      <c r="I36" s="73">
        <v>2</v>
      </c>
      <c r="J36" s="73">
        <v>2</v>
      </c>
      <c r="K36" s="73">
        <v>2</v>
      </c>
      <c r="L36" s="73">
        <v>2</v>
      </c>
      <c r="M36" s="74">
        <v>2</v>
      </c>
    </row>
    <row r="37" spans="1:13" ht="15" customHeight="1">
      <c r="A37" s="71" t="str">
        <f>$A$34</f>
        <v>Packaging: Intermediate products (Both)</v>
      </c>
      <c r="B37" s="9" t="s">
        <v>115</v>
      </c>
      <c r="C37" t="s">
        <v>93</v>
      </c>
      <c r="D37" t="s">
        <v>71</v>
      </c>
      <c r="E37" t="s">
        <v>94</v>
      </c>
      <c r="F37" s="1" t="s">
        <v>68</v>
      </c>
      <c r="G37" s="9" t="s">
        <v>53</v>
      </c>
      <c r="H37" s="9" t="s">
        <v>95</v>
      </c>
      <c r="I37" s="73">
        <v>2</v>
      </c>
      <c r="J37" s="73">
        <v>2</v>
      </c>
      <c r="K37" s="73">
        <v>2</v>
      </c>
      <c r="L37" s="73">
        <v>2</v>
      </c>
      <c r="M37" s="74">
        <v>2</v>
      </c>
    </row>
    <row r="38" spans="1:13" ht="17" customHeight="1">
      <c r="A38" s="64" t="s">
        <v>97</v>
      </c>
      <c r="B38" s="65" t="s">
        <v>51</v>
      </c>
      <c r="C38" s="81"/>
      <c r="D38" s="66"/>
      <c r="E38" s="67"/>
      <c r="F38" s="68"/>
      <c r="G38" s="68"/>
      <c r="H38" s="68"/>
      <c r="I38" s="69"/>
      <c r="J38" s="69"/>
      <c r="K38" s="69"/>
      <c r="L38" s="69"/>
      <c r="M38" s="70"/>
    </row>
    <row r="39" spans="1:13" ht="15" customHeight="1">
      <c r="A39" s="71" t="s">
        <v>98</v>
      </c>
      <c r="B39" s="9" t="s">
        <v>51</v>
      </c>
      <c r="C39" t="s">
        <v>99</v>
      </c>
      <c r="D39" t="s">
        <v>71</v>
      </c>
      <c r="E39" t="s">
        <v>100</v>
      </c>
      <c r="F39" s="1" t="s">
        <v>101</v>
      </c>
      <c r="G39" s="9" t="s">
        <v>53</v>
      </c>
      <c r="H39" s="9" t="s">
        <v>102</v>
      </c>
      <c r="I39" s="73">
        <v>1</v>
      </c>
      <c r="J39" s="73">
        <v>1</v>
      </c>
      <c r="K39" s="73">
        <v>1</v>
      </c>
      <c r="L39" s="73">
        <v>2</v>
      </c>
      <c r="M39" s="74">
        <v>1.25</v>
      </c>
    </row>
    <row r="40" spans="1:13" ht="15" customHeight="1">
      <c r="A40" s="71" t="s">
        <v>98</v>
      </c>
      <c r="B40" s="9" t="s">
        <v>51</v>
      </c>
      <c r="C40" t="s">
        <v>103</v>
      </c>
      <c r="D40" t="s">
        <v>71</v>
      </c>
      <c r="E40" t="s">
        <v>104</v>
      </c>
      <c r="F40" s="1" t="s">
        <v>101</v>
      </c>
      <c r="G40" s="9" t="s">
        <v>53</v>
      </c>
      <c r="H40" s="9" t="s">
        <v>105</v>
      </c>
      <c r="I40" s="73">
        <v>3</v>
      </c>
      <c r="J40" s="73">
        <v>3</v>
      </c>
      <c r="K40" s="73">
        <v>2</v>
      </c>
      <c r="L40" s="73">
        <v>2</v>
      </c>
      <c r="M40" s="74">
        <v>2.5</v>
      </c>
    </row>
    <row r="41" spans="1:13" ht="15" customHeight="1">
      <c r="A41" s="71" t="s">
        <v>98</v>
      </c>
      <c r="B41" s="9" t="s">
        <v>51</v>
      </c>
      <c r="C41" t="s">
        <v>106</v>
      </c>
      <c r="D41" t="s">
        <v>71</v>
      </c>
      <c r="E41" t="s">
        <v>107</v>
      </c>
      <c r="F41" s="1" t="s">
        <v>101</v>
      </c>
      <c r="G41" s="9" t="s">
        <v>53</v>
      </c>
      <c r="H41" s="9" t="s">
        <v>108</v>
      </c>
      <c r="I41" s="73">
        <v>1</v>
      </c>
      <c r="J41" s="73">
        <v>1</v>
      </c>
      <c r="K41" s="73">
        <v>1</v>
      </c>
      <c r="L41" s="73">
        <v>2</v>
      </c>
      <c r="M41" s="74">
        <v>1.25</v>
      </c>
    </row>
    <row r="42" spans="1:13" ht="15" customHeight="1">
      <c r="A42" s="71" t="s">
        <v>98</v>
      </c>
      <c r="B42" s="9" t="s">
        <v>51</v>
      </c>
      <c r="C42" t="s">
        <v>99</v>
      </c>
      <c r="D42" t="s">
        <v>71</v>
      </c>
      <c r="E42" t="s">
        <v>100</v>
      </c>
      <c r="F42" s="1" t="s">
        <v>101</v>
      </c>
      <c r="G42" s="9" t="s">
        <v>53</v>
      </c>
      <c r="H42" s="9" t="s">
        <v>102</v>
      </c>
      <c r="I42" s="73">
        <v>1</v>
      </c>
      <c r="J42" s="73">
        <v>1</v>
      </c>
      <c r="K42" s="73">
        <v>1</v>
      </c>
      <c r="L42" s="73">
        <v>2</v>
      </c>
      <c r="M42" s="74">
        <v>1.25</v>
      </c>
    </row>
    <row r="43" spans="1:13" ht="15" customHeight="1">
      <c r="A43" s="71" t="s">
        <v>98</v>
      </c>
      <c r="B43" s="9" t="s">
        <v>51</v>
      </c>
      <c r="C43" t="s">
        <v>109</v>
      </c>
      <c r="D43" t="s">
        <v>52</v>
      </c>
      <c r="E43" t="s">
        <v>110</v>
      </c>
      <c r="F43" s="1" t="s">
        <v>101</v>
      </c>
      <c r="G43" s="9" t="s">
        <v>53</v>
      </c>
      <c r="H43" s="9" t="s">
        <v>111</v>
      </c>
      <c r="I43" s="73">
        <v>2</v>
      </c>
      <c r="J43" s="73">
        <v>2</v>
      </c>
      <c r="K43" s="73">
        <v>1</v>
      </c>
      <c r="L43" s="73">
        <v>2</v>
      </c>
      <c r="M43" s="74">
        <v>1.75</v>
      </c>
    </row>
    <row r="44" spans="1:13" ht="15" customHeight="1">
      <c r="A44" s="71" t="s">
        <v>98</v>
      </c>
      <c r="B44" s="9" t="s">
        <v>51</v>
      </c>
      <c r="C44" t="s">
        <v>99</v>
      </c>
      <c r="D44" t="s">
        <v>71</v>
      </c>
      <c r="E44" t="s">
        <v>100</v>
      </c>
      <c r="F44" s="1" t="s">
        <v>101</v>
      </c>
      <c r="G44" s="9" t="s">
        <v>53</v>
      </c>
      <c r="H44" s="9" t="s">
        <v>102</v>
      </c>
      <c r="I44" s="73">
        <v>1</v>
      </c>
      <c r="J44" s="73">
        <v>1</v>
      </c>
      <c r="K44" s="73">
        <v>1</v>
      </c>
      <c r="L44" s="73">
        <v>2</v>
      </c>
      <c r="M44" s="74">
        <v>1.25</v>
      </c>
    </row>
    <row r="45" spans="1:13" ht="15" customHeight="1">
      <c r="A45" s="71" t="s">
        <v>98</v>
      </c>
      <c r="B45" s="9" t="s">
        <v>51</v>
      </c>
      <c r="C45" t="s">
        <v>112</v>
      </c>
      <c r="D45" t="s">
        <v>52</v>
      </c>
      <c r="E45" t="s">
        <v>113</v>
      </c>
      <c r="F45" s="1" t="s">
        <v>101</v>
      </c>
      <c r="G45" s="9" t="s">
        <v>53</v>
      </c>
      <c r="H45" s="9" t="s">
        <v>34</v>
      </c>
      <c r="I45" s="73">
        <v>2</v>
      </c>
      <c r="J45" s="73">
        <v>2</v>
      </c>
      <c r="K45" s="73">
        <v>1</v>
      </c>
      <c r="L45" s="73">
        <v>2</v>
      </c>
      <c r="M45" s="74">
        <v>1.75</v>
      </c>
    </row>
    <row r="46" spans="1:13" ht="15" customHeight="1">
      <c r="A46" s="71" t="s">
        <v>449</v>
      </c>
      <c r="B46" s="9" t="s">
        <v>51</v>
      </c>
      <c r="C46" t="s">
        <v>99</v>
      </c>
      <c r="D46" t="s">
        <v>71</v>
      </c>
      <c r="E46" t="s">
        <v>100</v>
      </c>
      <c r="F46" s="1" t="s">
        <v>101</v>
      </c>
      <c r="G46" s="9" t="s">
        <v>53</v>
      </c>
      <c r="H46" s="9" t="s">
        <v>102</v>
      </c>
      <c r="I46" s="73">
        <v>1</v>
      </c>
      <c r="J46" s="73">
        <v>1</v>
      </c>
      <c r="K46" s="73">
        <v>1</v>
      </c>
      <c r="L46" s="73">
        <v>2</v>
      </c>
      <c r="M46" s="74">
        <v>1.25</v>
      </c>
    </row>
    <row r="47" spans="1:13" ht="15" customHeight="1">
      <c r="A47" s="71" t="s">
        <v>449</v>
      </c>
      <c r="B47" s="9" t="s">
        <v>51</v>
      </c>
      <c r="C47" t="s">
        <v>103</v>
      </c>
      <c r="D47" t="s">
        <v>71</v>
      </c>
      <c r="E47" t="s">
        <v>104</v>
      </c>
      <c r="F47" s="1" t="s">
        <v>101</v>
      </c>
      <c r="G47" s="9" t="s">
        <v>53</v>
      </c>
      <c r="H47" s="9" t="s">
        <v>105</v>
      </c>
      <c r="I47" s="73">
        <v>3</v>
      </c>
      <c r="J47" s="73">
        <v>3</v>
      </c>
      <c r="K47" s="73">
        <v>2</v>
      </c>
      <c r="L47" s="73">
        <v>2</v>
      </c>
      <c r="M47" s="74">
        <v>2.5</v>
      </c>
    </row>
    <row r="48" spans="1:13" ht="15" customHeight="1">
      <c r="A48" s="71" t="s">
        <v>449</v>
      </c>
      <c r="B48" s="76" t="s">
        <v>51</v>
      </c>
      <c r="C48" s="77" t="s">
        <v>106</v>
      </c>
      <c r="D48" s="77" t="s">
        <v>71</v>
      </c>
      <c r="E48" s="77" t="s">
        <v>107</v>
      </c>
      <c r="F48" s="78" t="s">
        <v>101</v>
      </c>
      <c r="G48" s="76" t="s">
        <v>53</v>
      </c>
      <c r="H48" s="76" t="s">
        <v>108</v>
      </c>
      <c r="I48" s="79">
        <v>1</v>
      </c>
      <c r="J48" s="79">
        <v>1</v>
      </c>
      <c r="K48" s="79">
        <v>1</v>
      </c>
      <c r="L48" s="79">
        <v>2</v>
      </c>
      <c r="M48" s="80">
        <v>1.25</v>
      </c>
    </row>
    <row r="49" spans="1:18" ht="18.75" customHeight="1">
      <c r="A49" s="54" t="s">
        <v>114</v>
      </c>
      <c r="B49" s="82" t="s">
        <v>115</v>
      </c>
      <c r="C49" s="83"/>
      <c r="D49" s="83"/>
      <c r="E49" s="83"/>
      <c r="F49" s="83"/>
      <c r="G49" s="83"/>
      <c r="H49" s="83"/>
      <c r="I49" s="83"/>
      <c r="J49" s="83"/>
      <c r="K49" s="83"/>
      <c r="L49" s="83"/>
      <c r="M49" s="83"/>
      <c r="N49" s="4"/>
      <c r="O49" s="4"/>
      <c r="P49" s="4"/>
      <c r="Q49" s="4"/>
      <c r="R49" s="4"/>
    </row>
    <row r="50" spans="1:18" ht="19" customHeight="1">
      <c r="A50" s="64" t="s">
        <v>116</v>
      </c>
      <c r="B50" s="65" t="s">
        <v>115</v>
      </c>
      <c r="C50" s="81"/>
      <c r="D50" s="66"/>
      <c r="E50" s="67"/>
      <c r="F50" s="68"/>
      <c r="G50" s="68"/>
      <c r="H50" s="68"/>
      <c r="I50" s="69"/>
      <c r="J50" s="69"/>
      <c r="K50" s="69"/>
      <c r="L50" s="69"/>
      <c r="M50" s="70"/>
    </row>
    <row r="51" spans="1:18" ht="15.75" customHeight="1">
      <c r="A51" s="71" t="str">
        <f>$A$50</f>
        <v>Pre-treatments</v>
      </c>
      <c r="B51" s="9" t="s">
        <v>115</v>
      </c>
      <c r="C51" t="s">
        <v>117</v>
      </c>
      <c r="D51" t="s">
        <v>52</v>
      </c>
      <c r="E51" t="s">
        <v>118</v>
      </c>
      <c r="F51" s="1" t="s">
        <v>17</v>
      </c>
      <c r="G51" s="9" t="s">
        <v>53</v>
      </c>
      <c r="H51" s="9" t="s">
        <v>119</v>
      </c>
      <c r="I51" s="73">
        <v>1.38</v>
      </c>
      <c r="J51" s="73">
        <v>2.2799999999999998</v>
      </c>
      <c r="K51" s="73">
        <v>1.1200000000000001</v>
      </c>
      <c r="L51" s="73">
        <v>2</v>
      </c>
      <c r="M51" s="74">
        <v>1.6950000000000001</v>
      </c>
    </row>
    <row r="52" spans="1:18" ht="15.75" customHeight="1">
      <c r="A52" s="71" t="str">
        <f>$A$50</f>
        <v>Pre-treatments</v>
      </c>
      <c r="B52" s="9" t="s">
        <v>115</v>
      </c>
      <c r="C52" t="s">
        <v>120</v>
      </c>
      <c r="D52" t="s">
        <v>52</v>
      </c>
      <c r="E52" t="s">
        <v>118</v>
      </c>
      <c r="F52" s="1" t="s">
        <v>17</v>
      </c>
      <c r="G52" s="9" t="s">
        <v>53</v>
      </c>
      <c r="H52" s="9" t="s">
        <v>119</v>
      </c>
      <c r="I52" s="73">
        <v>1.38</v>
      </c>
      <c r="J52" s="73">
        <v>2.2799999999999998</v>
      </c>
      <c r="K52" s="73">
        <v>1.1200000000000001</v>
      </c>
      <c r="L52" s="73">
        <v>2</v>
      </c>
      <c r="M52" s="74">
        <v>1.6950000000000001</v>
      </c>
    </row>
    <row r="53" spans="1:18" ht="15.75" customHeight="1">
      <c r="A53" s="75" t="str">
        <f>$A$50</f>
        <v>Pre-treatments</v>
      </c>
      <c r="B53" s="76" t="s">
        <v>115</v>
      </c>
      <c r="C53" s="77" t="s">
        <v>121</v>
      </c>
      <c r="D53" s="77" t="s">
        <v>52</v>
      </c>
      <c r="E53" s="77" t="s">
        <v>118</v>
      </c>
      <c r="F53" s="78" t="s">
        <v>17</v>
      </c>
      <c r="G53" s="76" t="s">
        <v>53</v>
      </c>
      <c r="H53" s="76" t="s">
        <v>119</v>
      </c>
      <c r="I53" s="79">
        <v>1.38</v>
      </c>
      <c r="J53" s="79">
        <v>2.2799999999999998</v>
      </c>
      <c r="K53" s="79">
        <v>1.1200000000000001</v>
      </c>
      <c r="L53" s="79">
        <v>2</v>
      </c>
      <c r="M53" s="80">
        <v>1.6950000000000001</v>
      </c>
    </row>
    <row r="54" spans="1:18" ht="19" customHeight="1">
      <c r="A54" s="64" t="s">
        <v>122</v>
      </c>
      <c r="B54" s="65" t="s">
        <v>115</v>
      </c>
      <c r="C54" s="81"/>
      <c r="D54" s="66"/>
      <c r="E54" s="67"/>
      <c r="F54" s="68"/>
      <c r="G54" s="68"/>
      <c r="H54" s="68"/>
      <c r="I54" s="69"/>
      <c r="J54" s="69"/>
      <c r="K54" s="69"/>
      <c r="L54" s="69"/>
      <c r="M54" s="70"/>
    </row>
    <row r="55" spans="1:18" ht="15.75" customHeight="1">
      <c r="A55" s="71" t="str">
        <f>$A$54</f>
        <v>Yarn production - Apparel</v>
      </c>
      <c r="B55" s="9" t="s">
        <v>115</v>
      </c>
      <c r="C55" t="s">
        <v>123</v>
      </c>
      <c r="D55" t="s">
        <v>71</v>
      </c>
      <c r="E55" t="s">
        <v>124</v>
      </c>
      <c r="F55" s="1" t="s">
        <v>17</v>
      </c>
      <c r="G55" s="9" t="s">
        <v>53</v>
      </c>
      <c r="H55" s="9" t="s">
        <v>125</v>
      </c>
      <c r="I55" s="73">
        <v>1</v>
      </c>
      <c r="J55" s="73">
        <v>1.61</v>
      </c>
      <c r="K55" s="73">
        <v>1</v>
      </c>
      <c r="L55" s="73">
        <v>2</v>
      </c>
      <c r="M55" s="74">
        <v>1.4025000000000001</v>
      </c>
    </row>
    <row r="56" spans="1:18" ht="15.75" customHeight="1">
      <c r="A56" s="71" t="str">
        <f>$A$54</f>
        <v>Yarn production - Apparel</v>
      </c>
      <c r="B56" s="9" t="s">
        <v>115</v>
      </c>
      <c r="C56" t="s">
        <v>126</v>
      </c>
      <c r="D56" t="s">
        <v>52</v>
      </c>
      <c r="E56" t="s">
        <v>127</v>
      </c>
      <c r="F56" s="1" t="s">
        <v>17</v>
      </c>
      <c r="G56" s="9" t="s">
        <v>53</v>
      </c>
      <c r="H56" s="9" t="s">
        <v>128</v>
      </c>
      <c r="I56" s="73">
        <v>1</v>
      </c>
      <c r="J56" s="73">
        <v>1.61</v>
      </c>
      <c r="K56" s="73">
        <v>1</v>
      </c>
      <c r="L56" s="73">
        <v>2</v>
      </c>
      <c r="M56" s="74">
        <v>1.4025000000000001</v>
      </c>
    </row>
    <row r="57" spans="1:18" ht="15.75" customHeight="1">
      <c r="A57" s="71" t="str">
        <f>$A$54</f>
        <v>Yarn production - Apparel</v>
      </c>
      <c r="B57" s="9" t="s">
        <v>115</v>
      </c>
      <c r="C57" t="s">
        <v>129</v>
      </c>
      <c r="D57" t="s">
        <v>52</v>
      </c>
      <c r="E57" t="s">
        <v>130</v>
      </c>
      <c r="F57" s="1" t="s">
        <v>17</v>
      </c>
      <c r="G57" s="9" t="s">
        <v>53</v>
      </c>
      <c r="H57" s="9" t="s">
        <v>131</v>
      </c>
      <c r="I57" s="73">
        <v>1</v>
      </c>
      <c r="J57" s="73">
        <v>1.61</v>
      </c>
      <c r="K57" s="73">
        <v>1</v>
      </c>
      <c r="L57" s="73">
        <v>2</v>
      </c>
      <c r="M57" s="74">
        <v>1.4025000000000001</v>
      </c>
    </row>
    <row r="58" spans="1:18" ht="15.75" customHeight="1">
      <c r="A58" s="75" t="str">
        <f>$A$54</f>
        <v>Yarn production - Apparel</v>
      </c>
      <c r="B58" s="76" t="s">
        <v>115</v>
      </c>
      <c r="C58" s="77" t="s">
        <v>132</v>
      </c>
      <c r="D58" s="77" t="s">
        <v>52</v>
      </c>
      <c r="E58" s="77" t="s">
        <v>133</v>
      </c>
      <c r="F58" s="78" t="s">
        <v>17</v>
      </c>
      <c r="G58" s="76" t="s">
        <v>53</v>
      </c>
      <c r="H58" s="76" t="s">
        <v>134</v>
      </c>
      <c r="I58" s="79">
        <v>1.1299999999999999</v>
      </c>
      <c r="J58" s="79">
        <v>1.63</v>
      </c>
      <c r="K58" s="79">
        <v>1</v>
      </c>
      <c r="L58" s="79">
        <v>2</v>
      </c>
      <c r="M58" s="80">
        <v>1.44</v>
      </c>
    </row>
    <row r="59" spans="1:18" ht="18" customHeight="1">
      <c r="A59" s="64" t="s">
        <v>135</v>
      </c>
      <c r="B59" s="65" t="s">
        <v>115</v>
      </c>
      <c r="C59" s="81"/>
      <c r="D59" s="67"/>
      <c r="E59" s="67"/>
      <c r="F59" s="68"/>
      <c r="G59" s="67"/>
      <c r="H59" s="67"/>
      <c r="I59" s="69"/>
      <c r="J59" s="69"/>
      <c r="K59" s="69"/>
      <c r="L59" s="69"/>
      <c r="M59" s="70"/>
    </row>
    <row r="60" spans="1:18" ht="15.75" customHeight="1">
      <c r="A60" s="71" t="str">
        <f>$A$59</f>
        <v>Fabric manufacturing - Apparel</v>
      </c>
      <c r="B60" s="9" t="s">
        <v>115</v>
      </c>
      <c r="C60" t="s">
        <v>136</v>
      </c>
      <c r="D60" t="s">
        <v>52</v>
      </c>
      <c r="E60" t="s">
        <v>137</v>
      </c>
      <c r="F60" s="1" t="s">
        <v>17</v>
      </c>
      <c r="G60" s="9" t="s">
        <v>53</v>
      </c>
      <c r="H60" s="9" t="s">
        <v>138</v>
      </c>
      <c r="I60" s="73">
        <v>1</v>
      </c>
      <c r="J60" s="73">
        <v>1.61</v>
      </c>
      <c r="K60" s="73">
        <v>1</v>
      </c>
      <c r="L60" s="73">
        <v>2</v>
      </c>
      <c r="M60" s="74">
        <v>1.4025000000000001</v>
      </c>
    </row>
    <row r="61" spans="1:18" ht="15.75" customHeight="1">
      <c r="A61" s="71" t="str">
        <f>$A$59</f>
        <v>Fabric manufacturing - Apparel</v>
      </c>
      <c r="B61" s="9" t="s">
        <v>115</v>
      </c>
      <c r="C61" t="s">
        <v>139</v>
      </c>
      <c r="D61" t="s">
        <v>52</v>
      </c>
      <c r="E61" t="s">
        <v>140</v>
      </c>
      <c r="F61" s="1" t="s">
        <v>17</v>
      </c>
      <c r="G61" s="9" t="s">
        <v>53</v>
      </c>
      <c r="H61" s="9" t="s">
        <v>141</v>
      </c>
      <c r="I61" s="73">
        <v>1</v>
      </c>
      <c r="J61" s="73">
        <v>1.61</v>
      </c>
      <c r="K61" s="73">
        <v>1</v>
      </c>
      <c r="L61" s="73">
        <v>2</v>
      </c>
      <c r="M61" s="74">
        <v>1.4025000000000001</v>
      </c>
    </row>
    <row r="62" spans="1:18" ht="15.75" customHeight="1">
      <c r="A62" s="75" t="str">
        <f>$A$59</f>
        <v>Fabric manufacturing - Apparel</v>
      </c>
      <c r="B62" s="76" t="s">
        <v>115</v>
      </c>
      <c r="C62" s="77" t="s">
        <v>142</v>
      </c>
      <c r="D62" s="77" t="s">
        <v>52</v>
      </c>
      <c r="E62" s="77" t="s">
        <v>143</v>
      </c>
      <c r="F62" s="78" t="s">
        <v>17</v>
      </c>
      <c r="G62" s="76" t="s">
        <v>53</v>
      </c>
      <c r="H62" s="76" t="s">
        <v>144</v>
      </c>
      <c r="I62" s="79">
        <v>1</v>
      </c>
      <c r="J62" s="79">
        <v>1.61</v>
      </c>
      <c r="K62" s="79">
        <v>1</v>
      </c>
      <c r="L62" s="79">
        <v>2</v>
      </c>
      <c r="M62" s="80">
        <v>1.4025000000000001</v>
      </c>
    </row>
    <row r="63" spans="1:18" ht="17" customHeight="1">
      <c r="A63" s="64" t="s">
        <v>145</v>
      </c>
      <c r="B63" s="65" t="s">
        <v>115</v>
      </c>
      <c r="C63" s="81"/>
      <c r="D63" s="67"/>
      <c r="E63" s="67"/>
      <c r="F63" s="68"/>
      <c r="G63" s="67"/>
      <c r="H63" s="67"/>
      <c r="I63" s="69"/>
      <c r="J63" s="69"/>
      <c r="K63" s="69"/>
      <c r="L63" s="69"/>
      <c r="M63" s="70"/>
    </row>
    <row r="64" spans="1:18" ht="15" customHeight="1">
      <c r="A64" s="71" t="str">
        <f t="shared" ref="A64:A69" si="1">$A$63</f>
        <v>Dyeing - Apparel</v>
      </c>
      <c r="B64" s="9" t="s">
        <v>115</v>
      </c>
      <c r="C64" t="s">
        <v>500</v>
      </c>
      <c r="D64" t="s">
        <v>52</v>
      </c>
      <c r="E64" t="s">
        <v>481</v>
      </c>
      <c r="F64" s="1" t="s">
        <v>17</v>
      </c>
      <c r="G64" s="9" t="s">
        <v>53</v>
      </c>
      <c r="H64" s="9" t="s">
        <v>501</v>
      </c>
      <c r="I64" s="73">
        <v>2.1</v>
      </c>
      <c r="J64" s="73">
        <v>2.1</v>
      </c>
      <c r="K64" s="73">
        <v>1.5</v>
      </c>
      <c r="L64" s="73">
        <v>1</v>
      </c>
      <c r="M64" s="74">
        <v>1.675</v>
      </c>
    </row>
    <row r="65" spans="1:13" ht="15.75" customHeight="1">
      <c r="A65" s="71" t="str">
        <f t="shared" si="1"/>
        <v>Dyeing - Apparel</v>
      </c>
      <c r="B65" s="9" t="s">
        <v>115</v>
      </c>
      <c r="C65" t="s">
        <v>146</v>
      </c>
      <c r="D65" t="s">
        <v>52</v>
      </c>
      <c r="E65" t="s">
        <v>147</v>
      </c>
      <c r="F65" s="1" t="s">
        <v>17</v>
      </c>
      <c r="G65" s="9" t="s">
        <v>53</v>
      </c>
      <c r="H65" s="9" t="s">
        <v>148</v>
      </c>
      <c r="I65" s="73">
        <v>1.78</v>
      </c>
      <c r="J65" s="73">
        <v>1.91</v>
      </c>
      <c r="K65" s="73">
        <v>1</v>
      </c>
      <c r="L65" s="73">
        <v>2</v>
      </c>
      <c r="M65" s="74">
        <v>1.6725000000000001</v>
      </c>
    </row>
    <row r="66" spans="1:13" ht="15" customHeight="1">
      <c r="A66" s="71" t="str">
        <f t="shared" si="1"/>
        <v>Dyeing - Apparel</v>
      </c>
      <c r="B66" s="9" t="s">
        <v>115</v>
      </c>
      <c r="C66" t="s">
        <v>149</v>
      </c>
      <c r="D66" t="s">
        <v>52</v>
      </c>
      <c r="E66" t="s">
        <v>150</v>
      </c>
      <c r="F66" s="1" t="s">
        <v>17</v>
      </c>
      <c r="G66" s="9" t="s">
        <v>53</v>
      </c>
      <c r="H66" s="9" t="s">
        <v>151</v>
      </c>
      <c r="I66" s="73">
        <v>1.21</v>
      </c>
      <c r="J66" s="73">
        <v>1.99</v>
      </c>
      <c r="K66" s="73">
        <v>1.1499999999999999</v>
      </c>
      <c r="L66" s="73">
        <v>1.78</v>
      </c>
      <c r="M66" s="74">
        <v>1.5325000000000002</v>
      </c>
    </row>
    <row r="67" spans="1:13" ht="15.75" customHeight="1">
      <c r="A67" s="71" t="str">
        <f t="shared" si="1"/>
        <v>Dyeing - Apparel</v>
      </c>
      <c r="B67" s="9" t="s">
        <v>115</v>
      </c>
      <c r="C67" t="s">
        <v>149</v>
      </c>
      <c r="D67" t="s">
        <v>52</v>
      </c>
      <c r="E67" t="s">
        <v>502</v>
      </c>
      <c r="F67" s="1" t="s">
        <v>17</v>
      </c>
      <c r="G67" s="9" t="s">
        <v>53</v>
      </c>
      <c r="H67" s="9" t="s">
        <v>464</v>
      </c>
      <c r="I67" s="73">
        <v>1.49</v>
      </c>
      <c r="J67" s="73">
        <v>1.49</v>
      </c>
      <c r="K67" s="73">
        <v>2.02</v>
      </c>
      <c r="L67" s="73">
        <v>1.88</v>
      </c>
      <c r="M67" s="74">
        <v>1.7200000000000002</v>
      </c>
    </row>
    <row r="68" spans="1:13" ht="15" customHeight="1">
      <c r="A68" s="71" t="str">
        <f t="shared" si="1"/>
        <v>Dyeing - Apparel</v>
      </c>
      <c r="B68" s="9" t="s">
        <v>115</v>
      </c>
      <c r="C68" t="s">
        <v>503</v>
      </c>
      <c r="D68" t="s">
        <v>52</v>
      </c>
      <c r="E68" t="s">
        <v>504</v>
      </c>
      <c r="F68" s="1" t="s">
        <v>17</v>
      </c>
      <c r="G68" s="9" t="s">
        <v>53</v>
      </c>
      <c r="H68" s="9" t="s">
        <v>505</v>
      </c>
      <c r="I68" s="73">
        <v>1.64</v>
      </c>
      <c r="J68" s="73">
        <v>1.64</v>
      </c>
      <c r="K68" s="73">
        <v>1.63</v>
      </c>
      <c r="L68" s="73">
        <v>1</v>
      </c>
      <c r="M68" s="74">
        <v>1.4774999999999998</v>
      </c>
    </row>
    <row r="69" spans="1:13" ht="15.75" customHeight="1">
      <c r="A69" s="75" t="str">
        <f t="shared" si="1"/>
        <v>Dyeing - Apparel</v>
      </c>
      <c r="B69" s="76" t="s">
        <v>115</v>
      </c>
      <c r="C69" s="77" t="s">
        <v>152</v>
      </c>
      <c r="D69" s="77" t="s">
        <v>71</v>
      </c>
      <c r="E69" s="77" t="s">
        <v>153</v>
      </c>
      <c r="F69" s="78" t="s">
        <v>68</v>
      </c>
      <c r="G69" s="76" t="s">
        <v>53</v>
      </c>
      <c r="H69" s="76" t="s">
        <v>154</v>
      </c>
      <c r="I69" s="79">
        <v>1.7</v>
      </c>
      <c r="J69" s="79">
        <v>1.77</v>
      </c>
      <c r="K69" s="79">
        <v>1.04</v>
      </c>
      <c r="L69" s="79">
        <v>1</v>
      </c>
      <c r="M69" s="80">
        <v>1.3775000000000002</v>
      </c>
    </row>
    <row r="70" spans="1:13" ht="17" customHeight="1">
      <c r="A70" s="64" t="s">
        <v>155</v>
      </c>
      <c r="B70" s="65" t="s">
        <v>115</v>
      </c>
      <c r="C70" s="81"/>
      <c r="D70" s="67"/>
      <c r="E70" s="67"/>
      <c r="F70" s="68"/>
      <c r="G70" s="67"/>
      <c r="H70" s="67"/>
      <c r="I70" s="69"/>
      <c r="J70" s="69"/>
      <c r="K70" s="69"/>
      <c r="L70" s="69"/>
      <c r="M70" s="70"/>
    </row>
    <row r="71" spans="1:13" ht="15.75" customHeight="1">
      <c r="A71" s="75" t="str">
        <f>$A$70</f>
        <v>Treatments - Apparel</v>
      </c>
      <c r="B71" s="76" t="s">
        <v>115</v>
      </c>
      <c r="C71" s="77" t="s">
        <v>156</v>
      </c>
      <c r="D71" s="77" t="s">
        <v>52</v>
      </c>
      <c r="E71" s="77" t="s">
        <v>157</v>
      </c>
      <c r="F71" s="78" t="s">
        <v>17</v>
      </c>
      <c r="G71" s="76" t="s">
        <v>53</v>
      </c>
      <c r="H71" s="76" t="s">
        <v>158</v>
      </c>
      <c r="I71" s="79">
        <v>2</v>
      </c>
      <c r="J71" s="79">
        <v>2</v>
      </c>
      <c r="K71" s="79">
        <v>1</v>
      </c>
      <c r="L71" s="79">
        <v>2</v>
      </c>
      <c r="M71" s="80">
        <v>1.75</v>
      </c>
    </row>
    <row r="72" spans="1:13" ht="17" customHeight="1">
      <c r="A72" s="64" t="s">
        <v>159</v>
      </c>
      <c r="B72" s="65" t="s">
        <v>115</v>
      </c>
      <c r="C72" s="81"/>
      <c r="D72" s="67"/>
      <c r="E72" s="67"/>
      <c r="F72" s="68"/>
      <c r="G72" s="67"/>
      <c r="H72" s="67"/>
      <c r="I72" s="69"/>
      <c r="J72" s="69"/>
      <c r="K72" s="69"/>
      <c r="L72" s="69"/>
      <c r="M72" s="70"/>
    </row>
    <row r="73" spans="1:13" ht="15.75" customHeight="1">
      <c r="A73" s="71" t="str">
        <f>$A$72</f>
        <v>Assembly - Apparel</v>
      </c>
      <c r="B73" s="9" t="s">
        <v>115</v>
      </c>
      <c r="C73" t="s">
        <v>160</v>
      </c>
      <c r="D73" t="s">
        <v>52</v>
      </c>
      <c r="E73" t="s">
        <v>161</v>
      </c>
      <c r="F73" s="1" t="s">
        <v>17</v>
      </c>
      <c r="G73" s="9" t="s">
        <v>53</v>
      </c>
      <c r="H73" s="9" t="s">
        <v>162</v>
      </c>
      <c r="I73" s="73">
        <v>1</v>
      </c>
      <c r="J73" s="73">
        <v>1.66</v>
      </c>
      <c r="K73" s="73">
        <v>1</v>
      </c>
      <c r="L73" s="73">
        <v>2</v>
      </c>
      <c r="M73" s="74">
        <v>1.415</v>
      </c>
    </row>
    <row r="74" spans="1:13" ht="15.75" customHeight="1">
      <c r="A74" s="75" t="str">
        <f>$A$72</f>
        <v>Assembly - Apparel</v>
      </c>
      <c r="B74" s="76" t="s">
        <v>115</v>
      </c>
      <c r="C74" s="77" t="s">
        <v>163</v>
      </c>
      <c r="D74" s="77" t="s">
        <v>52</v>
      </c>
      <c r="E74" s="77" t="s">
        <v>164</v>
      </c>
      <c r="F74" s="78" t="s">
        <v>17</v>
      </c>
      <c r="G74" s="76" t="s">
        <v>53</v>
      </c>
      <c r="H74" s="76" t="s">
        <v>165</v>
      </c>
      <c r="I74" s="79">
        <v>1.28</v>
      </c>
      <c r="J74" s="79">
        <v>1.84</v>
      </c>
      <c r="K74" s="79">
        <v>1.3</v>
      </c>
      <c r="L74" s="79">
        <v>2</v>
      </c>
      <c r="M74" s="80">
        <v>1.605</v>
      </c>
    </row>
    <row r="75" spans="1:13" ht="17" customHeight="1">
      <c r="A75" s="64" t="s">
        <v>166</v>
      </c>
      <c r="B75" s="65" t="s">
        <v>115</v>
      </c>
      <c r="C75" s="81"/>
      <c r="D75" s="67"/>
      <c r="E75" s="67"/>
      <c r="F75" s="68"/>
      <c r="G75" s="67"/>
      <c r="H75" s="67"/>
      <c r="I75" s="69"/>
      <c r="J75" s="69"/>
      <c r="K75" s="69"/>
      <c r="L75" s="69"/>
      <c r="M75" s="70"/>
    </row>
    <row r="76" spans="1:13" ht="15.75" customHeight="1">
      <c r="A76" s="71" t="str">
        <f t="shared" ref="A76:A81" si="2">$A$75</f>
        <v>Component manufacturing - Footwear</v>
      </c>
      <c r="B76" s="9" t="s">
        <v>115</v>
      </c>
      <c r="C76" t="s">
        <v>506</v>
      </c>
      <c r="D76" t="s">
        <v>169</v>
      </c>
      <c r="E76" t="s">
        <v>53</v>
      </c>
      <c r="F76" s="1" t="s">
        <v>507</v>
      </c>
      <c r="G76" s="9">
        <v>1.95</v>
      </c>
      <c r="H76" s="9">
        <v>1.95</v>
      </c>
      <c r="I76" s="73">
        <v>1</v>
      </c>
      <c r="J76" s="73">
        <v>1.91</v>
      </c>
      <c r="K76" s="73">
        <v>1.7024999999999999</v>
      </c>
      <c r="L76" s="73">
        <v>2</v>
      </c>
      <c r="M76" s="74">
        <v>1.6175000000000002</v>
      </c>
    </row>
    <row r="77" spans="1:13" ht="15.75" customHeight="1">
      <c r="A77" s="71" t="str">
        <f t="shared" si="2"/>
        <v>Component manufacturing - Footwear</v>
      </c>
      <c r="B77" s="9" t="s">
        <v>115</v>
      </c>
      <c r="C77" t="s">
        <v>167</v>
      </c>
      <c r="D77" t="s">
        <v>52</v>
      </c>
      <c r="E77" t="s">
        <v>168</v>
      </c>
      <c r="F77" s="1" t="s">
        <v>169</v>
      </c>
      <c r="G77" s="9" t="s">
        <v>53</v>
      </c>
      <c r="H77" s="9" t="s">
        <v>170</v>
      </c>
      <c r="I77" s="73">
        <v>1</v>
      </c>
      <c r="J77" s="73">
        <v>2.4700000000000002</v>
      </c>
      <c r="K77" s="73">
        <v>1</v>
      </c>
      <c r="L77" s="73">
        <v>2</v>
      </c>
      <c r="M77" s="74">
        <v>1.6175000000000002</v>
      </c>
    </row>
    <row r="78" spans="1:13" ht="15.75" customHeight="1">
      <c r="A78" s="71" t="str">
        <f t="shared" si="2"/>
        <v>Component manufacturing - Footwear</v>
      </c>
      <c r="B78" s="9" t="s">
        <v>115</v>
      </c>
      <c r="C78" t="s">
        <v>171</v>
      </c>
      <c r="D78" t="s">
        <v>52</v>
      </c>
      <c r="E78" t="s">
        <v>172</v>
      </c>
      <c r="F78" s="1" t="s">
        <v>169</v>
      </c>
      <c r="G78" s="9" t="s">
        <v>53</v>
      </c>
      <c r="H78" s="9" t="s">
        <v>173</v>
      </c>
      <c r="I78" s="73">
        <v>1.91</v>
      </c>
      <c r="J78" s="73">
        <v>1.92</v>
      </c>
      <c r="K78" s="73">
        <v>1.01</v>
      </c>
      <c r="L78" s="73">
        <v>2</v>
      </c>
      <c r="M78" s="74">
        <v>1.71</v>
      </c>
    </row>
    <row r="79" spans="1:13" ht="15.75" customHeight="1">
      <c r="A79" s="71" t="str">
        <f t="shared" si="2"/>
        <v>Component manufacturing - Footwear</v>
      </c>
      <c r="B79" s="9" t="s">
        <v>115</v>
      </c>
      <c r="C79" t="s">
        <v>163</v>
      </c>
      <c r="D79" t="s">
        <v>52</v>
      </c>
      <c r="E79" t="s">
        <v>174</v>
      </c>
      <c r="F79" s="1" t="s">
        <v>169</v>
      </c>
      <c r="G79" s="9" t="s">
        <v>53</v>
      </c>
      <c r="H79" s="9" t="s">
        <v>175</v>
      </c>
      <c r="I79" s="73">
        <v>1</v>
      </c>
      <c r="J79" s="73">
        <v>2.48</v>
      </c>
      <c r="K79" s="73">
        <v>1</v>
      </c>
      <c r="L79" s="73">
        <v>2</v>
      </c>
      <c r="M79" s="74">
        <v>1.62</v>
      </c>
    </row>
    <row r="80" spans="1:13" ht="15.75" customHeight="1">
      <c r="A80" s="71" t="str">
        <f t="shared" si="2"/>
        <v>Component manufacturing - Footwear</v>
      </c>
      <c r="B80" s="9" t="s">
        <v>115</v>
      </c>
      <c r="C80" t="s">
        <v>160</v>
      </c>
      <c r="D80" t="s">
        <v>52</v>
      </c>
      <c r="E80" t="s">
        <v>161</v>
      </c>
      <c r="F80" s="1" t="s">
        <v>17</v>
      </c>
      <c r="G80" s="9" t="s">
        <v>53</v>
      </c>
      <c r="H80" s="9" t="s">
        <v>162</v>
      </c>
      <c r="I80" s="73">
        <v>1</v>
      </c>
      <c r="J80" s="73">
        <v>1.66</v>
      </c>
      <c r="K80" s="73">
        <v>1</v>
      </c>
      <c r="L80" s="73">
        <v>2</v>
      </c>
      <c r="M80" s="74">
        <v>1.415</v>
      </c>
    </row>
    <row r="81" spans="1:13" ht="15.75" customHeight="1">
      <c r="A81" s="71" t="str">
        <f t="shared" si="2"/>
        <v>Component manufacturing - Footwear</v>
      </c>
      <c r="B81" s="9" t="s">
        <v>115</v>
      </c>
      <c r="C81" t="s">
        <v>176</v>
      </c>
      <c r="D81" t="s">
        <v>52</v>
      </c>
      <c r="E81" t="s">
        <v>177</v>
      </c>
      <c r="F81" s="1" t="s">
        <v>169</v>
      </c>
      <c r="G81" s="9" t="s">
        <v>53</v>
      </c>
      <c r="H81" s="9" t="s">
        <v>178</v>
      </c>
      <c r="I81" s="73">
        <v>1.74</v>
      </c>
      <c r="J81" s="73">
        <v>1.94</v>
      </c>
      <c r="K81" s="73">
        <v>1</v>
      </c>
      <c r="L81" s="73">
        <v>1.26</v>
      </c>
      <c r="M81" s="74">
        <v>1.4849999999999999</v>
      </c>
    </row>
    <row r="82" spans="1:13" ht="15.75" customHeight="1">
      <c r="A82" s="71" t="str">
        <f t="shared" ref="A82:A84" si="3">$A$75</f>
        <v>Component manufacturing - Footwear</v>
      </c>
      <c r="B82" s="9" t="s">
        <v>115</v>
      </c>
      <c r="C82" t="s">
        <v>179</v>
      </c>
      <c r="D82" t="s">
        <v>52</v>
      </c>
      <c r="E82" t="s">
        <v>180</v>
      </c>
      <c r="F82" s="1" t="s">
        <v>169</v>
      </c>
      <c r="G82" s="9" t="s">
        <v>53</v>
      </c>
      <c r="H82" s="9" t="s">
        <v>181</v>
      </c>
      <c r="I82" s="73">
        <v>1.69</v>
      </c>
      <c r="J82" s="73">
        <v>2.17</v>
      </c>
      <c r="K82" s="73">
        <v>1</v>
      </c>
      <c r="L82" s="73">
        <v>2</v>
      </c>
      <c r="M82" s="74">
        <v>1.7149999999999999</v>
      </c>
    </row>
    <row r="83" spans="1:13" ht="15.75" customHeight="1">
      <c r="A83" s="71" t="str">
        <f t="shared" si="3"/>
        <v>Component manufacturing - Footwear</v>
      </c>
      <c r="B83" s="9" t="s">
        <v>115</v>
      </c>
      <c r="C83" t="s">
        <v>508</v>
      </c>
      <c r="D83" t="s">
        <v>52</v>
      </c>
      <c r="E83" t="s">
        <v>509</v>
      </c>
      <c r="F83" s="1" t="s">
        <v>169</v>
      </c>
      <c r="G83" s="9" t="s">
        <v>53</v>
      </c>
      <c r="H83" s="9" t="s">
        <v>510</v>
      </c>
      <c r="I83" s="73">
        <v>1.61</v>
      </c>
      <c r="J83" s="73">
        <v>1.61</v>
      </c>
      <c r="K83" s="73">
        <v>1</v>
      </c>
      <c r="L83" s="73">
        <v>2</v>
      </c>
      <c r="M83" s="74">
        <v>1.5550000000000002</v>
      </c>
    </row>
    <row r="84" spans="1:13" ht="15.75" customHeight="1">
      <c r="A84" s="75" t="str">
        <f t="shared" si="3"/>
        <v>Component manufacturing - Footwear</v>
      </c>
      <c r="B84" s="76" t="s">
        <v>115</v>
      </c>
      <c r="C84" s="77" t="s">
        <v>182</v>
      </c>
      <c r="D84" s="77" t="s">
        <v>52</v>
      </c>
      <c r="E84" s="77" t="s">
        <v>183</v>
      </c>
      <c r="F84" s="78" t="s">
        <v>17</v>
      </c>
      <c r="G84" s="76" t="s">
        <v>53</v>
      </c>
      <c r="H84" s="76" t="s">
        <v>184</v>
      </c>
      <c r="I84" s="79">
        <v>1.1000000000000001</v>
      </c>
      <c r="J84" s="79">
        <v>1.66</v>
      </c>
      <c r="K84" s="79">
        <v>1</v>
      </c>
      <c r="L84" s="79">
        <v>1.1299999999999999</v>
      </c>
      <c r="M84" s="80">
        <v>1.2224999999999999</v>
      </c>
    </row>
    <row r="85" spans="1:13" ht="17" customHeight="1">
      <c r="A85" s="64" t="s">
        <v>185</v>
      </c>
      <c r="B85" s="65" t="s">
        <v>115</v>
      </c>
      <c r="C85" s="81"/>
      <c r="D85" s="67"/>
      <c r="E85" s="67"/>
      <c r="F85" s="68"/>
      <c r="G85" s="67"/>
      <c r="H85" s="67"/>
      <c r="I85" s="69"/>
      <c r="J85" s="69"/>
      <c r="K85" s="69"/>
      <c r="L85" s="69"/>
      <c r="M85" s="70"/>
    </row>
    <row r="86" spans="1:13" ht="16" customHeight="1">
      <c r="A86" s="71" t="str">
        <f>$A$85</f>
        <v>Product assembly - Footwear</v>
      </c>
      <c r="B86" s="9" t="s">
        <v>115</v>
      </c>
      <c r="C86" t="s">
        <v>186</v>
      </c>
      <c r="D86" t="s">
        <v>52</v>
      </c>
      <c r="E86" t="s">
        <v>187</v>
      </c>
      <c r="F86" s="1" t="s">
        <v>169</v>
      </c>
      <c r="G86" s="9" t="s">
        <v>53</v>
      </c>
      <c r="H86" s="9" t="s">
        <v>188</v>
      </c>
      <c r="I86" s="73">
        <v>1.22</v>
      </c>
      <c r="J86" s="73">
        <v>1.71</v>
      </c>
      <c r="K86" s="73">
        <v>1</v>
      </c>
      <c r="L86" s="73">
        <v>2</v>
      </c>
      <c r="M86" s="74">
        <v>1.4824999999999999</v>
      </c>
    </row>
    <row r="87" spans="1:13" ht="16" customHeight="1">
      <c r="A87" s="71" t="str">
        <f>$A$85</f>
        <v>Product assembly - Footwear</v>
      </c>
      <c r="B87" s="9" t="s">
        <v>115</v>
      </c>
      <c r="C87" t="s">
        <v>189</v>
      </c>
      <c r="D87" t="s">
        <v>52</v>
      </c>
      <c r="E87" t="s">
        <v>190</v>
      </c>
      <c r="F87" s="1" t="s">
        <v>169</v>
      </c>
      <c r="G87" s="9" t="s">
        <v>53</v>
      </c>
      <c r="H87" s="9" t="s">
        <v>191</v>
      </c>
      <c r="I87" s="73">
        <v>1.87</v>
      </c>
      <c r="J87" s="73">
        <v>1.88</v>
      </c>
      <c r="K87" s="73">
        <v>1</v>
      </c>
      <c r="L87" s="73">
        <v>1.87</v>
      </c>
      <c r="M87" s="74">
        <v>1.655</v>
      </c>
    </row>
    <row r="88" spans="1:13" ht="16" customHeight="1">
      <c r="A88" s="71" t="str">
        <f t="shared" ref="A88:A89" si="4">$A$85</f>
        <v>Product assembly - Footwear</v>
      </c>
      <c r="B88" s="9" t="s">
        <v>115</v>
      </c>
      <c r="C88" t="s">
        <v>192</v>
      </c>
      <c r="D88" t="s">
        <v>52</v>
      </c>
      <c r="E88" t="s">
        <v>193</v>
      </c>
      <c r="F88" s="1" t="s">
        <v>17</v>
      </c>
      <c r="G88" s="9" t="s">
        <v>53</v>
      </c>
      <c r="H88" s="9" t="s">
        <v>194</v>
      </c>
      <c r="I88" s="73">
        <v>2</v>
      </c>
      <c r="J88" s="73">
        <v>2</v>
      </c>
      <c r="K88" s="73">
        <v>1</v>
      </c>
      <c r="L88" s="73">
        <v>2</v>
      </c>
      <c r="M88" s="74">
        <v>1.75</v>
      </c>
    </row>
    <row r="89" spans="1:13" ht="16" customHeight="1">
      <c r="A89" s="75" t="str">
        <f t="shared" si="4"/>
        <v>Product assembly - Footwear</v>
      </c>
      <c r="B89" s="76" t="s">
        <v>115</v>
      </c>
      <c r="C89" s="77" t="s">
        <v>195</v>
      </c>
      <c r="D89" s="77" t="s">
        <v>52</v>
      </c>
      <c r="E89" s="77" t="s">
        <v>196</v>
      </c>
      <c r="F89" s="78" t="s">
        <v>169</v>
      </c>
      <c r="G89" s="76" t="s">
        <v>53</v>
      </c>
      <c r="H89" s="76" t="s">
        <v>197</v>
      </c>
      <c r="I89" s="79">
        <v>2</v>
      </c>
      <c r="J89" s="79">
        <v>2</v>
      </c>
      <c r="K89" s="79">
        <v>1</v>
      </c>
      <c r="L89" s="79">
        <v>2</v>
      </c>
      <c r="M89" s="80">
        <v>1.75</v>
      </c>
    </row>
    <row r="90" spans="1:13" ht="17" customHeight="1">
      <c r="A90" s="64" t="s">
        <v>198</v>
      </c>
      <c r="B90" s="65" t="s">
        <v>115</v>
      </c>
      <c r="C90" s="81"/>
      <c r="D90" s="67"/>
      <c r="E90" s="67"/>
      <c r="F90" s="68"/>
      <c r="G90" s="67"/>
      <c r="H90" s="67"/>
      <c r="I90" s="69"/>
      <c r="J90" s="69"/>
      <c r="K90" s="69"/>
      <c r="L90" s="69"/>
      <c r="M90" s="70"/>
    </row>
    <row r="91" spans="1:13" ht="15" customHeight="1">
      <c r="A91" s="71" t="str">
        <f>$A$34</f>
        <v>Packaging: Intermediate products (Both)</v>
      </c>
      <c r="B91" s="9" t="s">
        <v>115</v>
      </c>
      <c r="C91" t="s">
        <v>99</v>
      </c>
      <c r="D91" t="s">
        <v>71</v>
      </c>
      <c r="E91" t="s">
        <v>100</v>
      </c>
      <c r="F91" s="1" t="s">
        <v>101</v>
      </c>
      <c r="G91" s="9" t="s">
        <v>53</v>
      </c>
      <c r="H91" s="9" t="s">
        <v>102</v>
      </c>
      <c r="I91" s="73">
        <v>1</v>
      </c>
      <c r="J91" s="73">
        <v>1</v>
      </c>
      <c r="K91" s="73">
        <v>1</v>
      </c>
      <c r="L91" s="73">
        <v>2</v>
      </c>
      <c r="M91" s="74">
        <v>1.25</v>
      </c>
    </row>
    <row r="92" spans="1:13" ht="15" customHeight="1">
      <c r="A92" s="71" t="str">
        <f>$A$34</f>
        <v>Packaging: Intermediate products (Both)</v>
      </c>
      <c r="B92" s="9" t="s">
        <v>115</v>
      </c>
      <c r="C92" t="s">
        <v>103</v>
      </c>
      <c r="D92" t="s">
        <v>71</v>
      </c>
      <c r="E92" t="s">
        <v>104</v>
      </c>
      <c r="F92" s="1" t="s">
        <v>101</v>
      </c>
      <c r="G92" s="9" t="s">
        <v>53</v>
      </c>
      <c r="H92" s="9" t="s">
        <v>105</v>
      </c>
      <c r="I92" s="73">
        <v>3</v>
      </c>
      <c r="J92" s="73">
        <v>3</v>
      </c>
      <c r="K92" s="73">
        <v>2</v>
      </c>
      <c r="L92" s="73">
        <v>2</v>
      </c>
      <c r="M92" s="74">
        <v>2.5</v>
      </c>
    </row>
    <row r="93" spans="1:13" ht="15" customHeight="1">
      <c r="A93" s="75" t="str">
        <f>$A$34</f>
        <v>Packaging: Intermediate products (Both)</v>
      </c>
      <c r="B93" s="76" t="s">
        <v>115</v>
      </c>
      <c r="C93" s="77" t="s">
        <v>106</v>
      </c>
      <c r="D93" s="77" t="s">
        <v>71</v>
      </c>
      <c r="E93" s="77" t="s">
        <v>107</v>
      </c>
      <c r="F93" s="78" t="s">
        <v>101</v>
      </c>
      <c r="G93" s="76" t="s">
        <v>53</v>
      </c>
      <c r="H93" s="76" t="s">
        <v>108</v>
      </c>
      <c r="I93" s="79">
        <v>1</v>
      </c>
      <c r="J93" s="79">
        <v>1</v>
      </c>
      <c r="K93" s="79">
        <v>1</v>
      </c>
      <c r="L93" s="79">
        <v>2</v>
      </c>
      <c r="M93" s="80">
        <v>1.25</v>
      </c>
    </row>
    <row r="94" spans="1:13" ht="17" customHeight="1">
      <c r="A94" s="84" t="s">
        <v>199</v>
      </c>
      <c r="B94" s="65" t="s">
        <v>115</v>
      </c>
      <c r="C94" s="81"/>
      <c r="D94" s="67"/>
      <c r="E94" s="67"/>
      <c r="F94" s="68"/>
      <c r="G94" s="67"/>
      <c r="H94" s="67"/>
      <c r="I94" s="69"/>
      <c r="J94" s="69"/>
      <c r="K94" s="69"/>
      <c r="L94" s="69"/>
      <c r="M94" s="70"/>
    </row>
    <row r="95" spans="1:13" ht="15" customHeight="1">
      <c r="A95" s="71" t="str">
        <f t="shared" ref="A95:A101" si="5">$A$94</f>
        <v>Intermediate product transport - both</v>
      </c>
      <c r="B95" s="9" t="s">
        <v>115</v>
      </c>
      <c r="C95" t="s">
        <v>99</v>
      </c>
      <c r="D95" t="s">
        <v>71</v>
      </c>
      <c r="E95" t="s">
        <v>100</v>
      </c>
      <c r="F95" s="1" t="s">
        <v>101</v>
      </c>
      <c r="G95" s="9" t="s">
        <v>53</v>
      </c>
      <c r="H95" s="9" t="s">
        <v>102</v>
      </c>
      <c r="I95" s="73">
        <v>1</v>
      </c>
      <c r="J95" s="73">
        <v>1</v>
      </c>
      <c r="K95" s="73">
        <v>1</v>
      </c>
      <c r="L95" s="73">
        <v>2</v>
      </c>
      <c r="M95" s="74">
        <v>1.25</v>
      </c>
    </row>
    <row r="96" spans="1:13" ht="15" customHeight="1">
      <c r="A96" s="71" t="str">
        <f t="shared" si="5"/>
        <v>Intermediate product transport - both</v>
      </c>
      <c r="B96" s="9" t="s">
        <v>115</v>
      </c>
      <c r="C96" t="s">
        <v>103</v>
      </c>
      <c r="D96" t="s">
        <v>71</v>
      </c>
      <c r="E96" t="s">
        <v>104</v>
      </c>
      <c r="F96" s="1" t="s">
        <v>101</v>
      </c>
      <c r="G96" s="9" t="s">
        <v>53</v>
      </c>
      <c r="H96" s="9" t="s">
        <v>105</v>
      </c>
      <c r="I96" s="73">
        <v>3</v>
      </c>
      <c r="J96" s="73">
        <v>3</v>
      </c>
      <c r="K96" s="73">
        <v>2</v>
      </c>
      <c r="L96" s="73">
        <v>2</v>
      </c>
      <c r="M96" s="74">
        <v>2.5</v>
      </c>
    </row>
    <row r="97" spans="1:13" ht="15" customHeight="1">
      <c r="A97" s="71" t="str">
        <f t="shared" si="5"/>
        <v>Intermediate product transport - both</v>
      </c>
      <c r="B97" s="9" t="s">
        <v>115</v>
      </c>
      <c r="C97" t="s">
        <v>106</v>
      </c>
      <c r="D97" t="s">
        <v>71</v>
      </c>
      <c r="E97" t="s">
        <v>107</v>
      </c>
      <c r="F97" s="1" t="s">
        <v>101</v>
      </c>
      <c r="G97" s="9" t="s">
        <v>53</v>
      </c>
      <c r="H97" s="9" t="s">
        <v>108</v>
      </c>
      <c r="I97" s="73">
        <v>1</v>
      </c>
      <c r="J97" s="73">
        <v>1</v>
      </c>
      <c r="K97" s="73">
        <v>1</v>
      </c>
      <c r="L97" s="73">
        <v>2</v>
      </c>
      <c r="M97" s="74">
        <v>1.25</v>
      </c>
    </row>
    <row r="98" spans="1:13" ht="15" customHeight="1">
      <c r="A98" s="71" t="str">
        <f t="shared" si="5"/>
        <v>Intermediate product transport - both</v>
      </c>
      <c r="B98" s="9" t="s">
        <v>115</v>
      </c>
      <c r="C98" t="s">
        <v>99</v>
      </c>
      <c r="D98" t="s">
        <v>71</v>
      </c>
      <c r="E98" t="s">
        <v>100</v>
      </c>
      <c r="F98" s="1" t="s">
        <v>101</v>
      </c>
      <c r="G98" s="9" t="s">
        <v>53</v>
      </c>
      <c r="H98" s="9" t="s">
        <v>102</v>
      </c>
      <c r="I98" s="73">
        <v>1</v>
      </c>
      <c r="J98" s="73">
        <v>1</v>
      </c>
      <c r="K98" s="73">
        <v>1</v>
      </c>
      <c r="L98" s="73">
        <v>2</v>
      </c>
      <c r="M98" s="74">
        <v>1.25</v>
      </c>
    </row>
    <row r="99" spans="1:13" ht="15" customHeight="1">
      <c r="A99" s="71" t="str">
        <f t="shared" si="5"/>
        <v>Intermediate product transport - both</v>
      </c>
      <c r="B99" s="9" t="s">
        <v>115</v>
      </c>
      <c r="C99" t="s">
        <v>109</v>
      </c>
      <c r="D99" t="s">
        <v>52</v>
      </c>
      <c r="E99" t="s">
        <v>110</v>
      </c>
      <c r="F99" s="1" t="s">
        <v>101</v>
      </c>
      <c r="G99" s="9" t="s">
        <v>53</v>
      </c>
      <c r="H99" s="9" t="s">
        <v>111</v>
      </c>
      <c r="I99" s="73">
        <v>2</v>
      </c>
      <c r="J99" s="73">
        <v>2</v>
      </c>
      <c r="K99" s="73">
        <v>1</v>
      </c>
      <c r="L99" s="73">
        <v>2</v>
      </c>
      <c r="M99" s="74">
        <v>1.75</v>
      </c>
    </row>
    <row r="100" spans="1:13" ht="15" customHeight="1">
      <c r="A100" s="71" t="str">
        <f t="shared" si="5"/>
        <v>Intermediate product transport - both</v>
      </c>
      <c r="B100" s="9" t="s">
        <v>115</v>
      </c>
      <c r="C100" t="s">
        <v>99</v>
      </c>
      <c r="D100" t="s">
        <v>71</v>
      </c>
      <c r="E100" t="s">
        <v>100</v>
      </c>
      <c r="F100" s="1" t="s">
        <v>101</v>
      </c>
      <c r="G100" s="9" t="s">
        <v>53</v>
      </c>
      <c r="H100" s="9" t="s">
        <v>102</v>
      </c>
      <c r="I100" s="73">
        <v>1</v>
      </c>
      <c r="J100" s="73">
        <v>1</v>
      </c>
      <c r="K100" s="73">
        <v>1</v>
      </c>
      <c r="L100" s="73">
        <v>2</v>
      </c>
      <c r="M100" s="74">
        <v>1.25</v>
      </c>
    </row>
    <row r="101" spans="1:13" ht="15" customHeight="1">
      <c r="A101" s="75" t="str">
        <f t="shared" si="5"/>
        <v>Intermediate product transport - both</v>
      </c>
      <c r="B101" s="76" t="s">
        <v>115</v>
      </c>
      <c r="C101" s="77" t="s">
        <v>112</v>
      </c>
      <c r="D101" s="77" t="s">
        <v>52</v>
      </c>
      <c r="E101" s="77" t="s">
        <v>113</v>
      </c>
      <c r="F101" s="78" t="s">
        <v>101</v>
      </c>
      <c r="G101" s="76" t="s">
        <v>53</v>
      </c>
      <c r="H101" s="76" t="s">
        <v>34</v>
      </c>
      <c r="I101" s="79">
        <v>2</v>
      </c>
      <c r="J101" s="79">
        <v>2</v>
      </c>
      <c r="K101" s="79">
        <v>1</v>
      </c>
      <c r="L101" s="79">
        <v>2</v>
      </c>
      <c r="M101" s="80">
        <v>1.75</v>
      </c>
    </row>
    <row r="102" spans="1:13" ht="17" customHeight="1">
      <c r="A102" s="64" t="s">
        <v>200</v>
      </c>
      <c r="B102" s="65" t="s">
        <v>115</v>
      </c>
      <c r="C102" s="81"/>
      <c r="D102" s="67"/>
      <c r="E102" s="67"/>
      <c r="F102" s="68"/>
      <c r="G102" s="67"/>
      <c r="H102" s="67"/>
      <c r="I102" s="69"/>
      <c r="J102" s="69"/>
      <c r="K102" s="69"/>
      <c r="L102" s="69"/>
      <c r="M102" s="70"/>
    </row>
    <row r="103" spans="1:13" ht="15" customHeight="1">
      <c r="A103" s="71" t="str">
        <f t="shared" ref="A103:A130" si="6">$A$102</f>
        <v>End-of-life for manufacturing losses</v>
      </c>
      <c r="B103" s="9" t="s">
        <v>115</v>
      </c>
      <c r="C103" t="s">
        <v>99</v>
      </c>
      <c r="D103" t="s">
        <v>71</v>
      </c>
      <c r="E103" t="s">
        <v>100</v>
      </c>
      <c r="F103" s="1" t="s">
        <v>101</v>
      </c>
      <c r="G103" s="9" t="s">
        <v>53</v>
      </c>
      <c r="H103" s="9" t="s">
        <v>102</v>
      </c>
      <c r="I103" s="73">
        <v>1</v>
      </c>
      <c r="J103" s="73">
        <v>1</v>
      </c>
      <c r="K103" s="73">
        <v>1</v>
      </c>
      <c r="L103" s="73">
        <v>2</v>
      </c>
      <c r="M103" s="74">
        <v>1.25</v>
      </c>
    </row>
    <row r="104" spans="1:13" ht="15" customHeight="1">
      <c r="A104" s="71" t="str">
        <f t="shared" si="6"/>
        <v>End-of-life for manufacturing losses</v>
      </c>
      <c r="B104" s="9" t="s">
        <v>115</v>
      </c>
      <c r="C104" t="s">
        <v>106</v>
      </c>
      <c r="D104" t="s">
        <v>71</v>
      </c>
      <c r="E104" t="s">
        <v>107</v>
      </c>
      <c r="F104" s="1" t="s">
        <v>101</v>
      </c>
      <c r="G104" s="9" t="s">
        <v>53</v>
      </c>
      <c r="H104" s="9" t="s">
        <v>108</v>
      </c>
      <c r="I104" s="73">
        <v>1</v>
      </c>
      <c r="J104" s="73">
        <v>1</v>
      </c>
      <c r="K104" s="73">
        <v>1</v>
      </c>
      <c r="L104" s="73">
        <v>2</v>
      </c>
      <c r="M104" s="74">
        <v>1.25</v>
      </c>
    </row>
    <row r="105" spans="1:13" ht="15" customHeight="1">
      <c r="A105" s="71" t="str">
        <f t="shared" si="6"/>
        <v>End-of-life for manufacturing losses</v>
      </c>
      <c r="B105" s="9" t="s">
        <v>115</v>
      </c>
      <c r="C105" t="s">
        <v>103</v>
      </c>
      <c r="D105" t="s">
        <v>71</v>
      </c>
      <c r="E105" t="s">
        <v>104</v>
      </c>
      <c r="F105" s="1" t="s">
        <v>101</v>
      </c>
      <c r="G105" s="9" t="s">
        <v>53</v>
      </c>
      <c r="H105" s="9" t="s">
        <v>105</v>
      </c>
      <c r="I105" s="73">
        <v>3</v>
      </c>
      <c r="J105" s="73">
        <v>3</v>
      </c>
      <c r="K105" s="73">
        <v>2</v>
      </c>
      <c r="L105" s="73">
        <v>2</v>
      </c>
      <c r="M105" s="74">
        <v>2.5</v>
      </c>
    </row>
    <row r="106" spans="1:13" ht="15" customHeight="1">
      <c r="A106" s="71" t="str">
        <f t="shared" si="6"/>
        <v>End-of-life for manufacturing losses</v>
      </c>
      <c r="B106" s="9" t="s">
        <v>115</v>
      </c>
      <c r="C106" t="s">
        <v>99</v>
      </c>
      <c r="D106" t="s">
        <v>71</v>
      </c>
      <c r="E106" t="s">
        <v>100</v>
      </c>
      <c r="F106" s="1" t="s">
        <v>101</v>
      </c>
      <c r="G106" s="9" t="s">
        <v>53</v>
      </c>
      <c r="H106" s="9" t="s">
        <v>102</v>
      </c>
      <c r="I106" s="73">
        <v>1</v>
      </c>
      <c r="J106" s="73">
        <v>1</v>
      </c>
      <c r="K106" s="73">
        <v>1</v>
      </c>
      <c r="L106" s="73">
        <v>2</v>
      </c>
      <c r="M106" s="74">
        <v>1.25</v>
      </c>
    </row>
    <row r="107" spans="1:13" ht="15" customHeight="1">
      <c r="A107" s="71" t="str">
        <f t="shared" si="6"/>
        <v>End-of-life for manufacturing losses</v>
      </c>
      <c r="B107" s="9" t="s">
        <v>115</v>
      </c>
      <c r="C107" t="s">
        <v>201</v>
      </c>
      <c r="D107" t="s">
        <v>71</v>
      </c>
      <c r="E107" t="s">
        <v>202</v>
      </c>
      <c r="F107" s="1" t="s">
        <v>17</v>
      </c>
      <c r="G107" s="9" t="s">
        <v>53</v>
      </c>
      <c r="H107" s="72" t="s">
        <v>459</v>
      </c>
      <c r="I107" s="73">
        <v>1.046</v>
      </c>
      <c r="J107" s="73">
        <v>1.9439999999999997</v>
      </c>
      <c r="K107" s="73">
        <v>1.5149999999999999</v>
      </c>
      <c r="L107" s="73">
        <v>1.046</v>
      </c>
      <c r="M107" s="74">
        <v>1.3877499999999998</v>
      </c>
    </row>
    <row r="108" spans="1:13" ht="15" customHeight="1">
      <c r="A108" s="71" t="str">
        <f t="shared" si="6"/>
        <v>End-of-life for manufacturing losses</v>
      </c>
      <c r="B108" s="9" t="s">
        <v>115</v>
      </c>
      <c r="C108" t="s">
        <v>203</v>
      </c>
      <c r="D108" t="s">
        <v>71</v>
      </c>
      <c r="E108" t="s">
        <v>204</v>
      </c>
      <c r="F108" s="1" t="s">
        <v>17</v>
      </c>
      <c r="G108" s="9" t="s">
        <v>53</v>
      </c>
      <c r="H108" s="9" t="s">
        <v>205</v>
      </c>
      <c r="I108" s="73">
        <v>1</v>
      </c>
      <c r="J108" s="73">
        <v>1.66</v>
      </c>
      <c r="K108" s="73">
        <v>1</v>
      </c>
      <c r="L108" s="73">
        <v>2</v>
      </c>
      <c r="M108" s="74">
        <v>1.415</v>
      </c>
    </row>
    <row r="109" spans="1:13" ht="15" customHeight="1">
      <c r="A109" s="71" t="str">
        <f t="shared" si="6"/>
        <v>End-of-life for manufacturing losses</v>
      </c>
      <c r="B109" s="9" t="s">
        <v>115</v>
      </c>
      <c r="C109" t="s">
        <v>206</v>
      </c>
      <c r="D109" t="s">
        <v>71</v>
      </c>
      <c r="E109" t="s">
        <v>207</v>
      </c>
      <c r="F109" s="1" t="s">
        <v>17</v>
      </c>
      <c r="G109" s="9" t="s">
        <v>53</v>
      </c>
      <c r="H109" s="9" t="s">
        <v>208</v>
      </c>
      <c r="I109" s="73">
        <v>2</v>
      </c>
      <c r="J109" s="73">
        <v>3</v>
      </c>
      <c r="K109" s="73">
        <v>3</v>
      </c>
      <c r="L109" s="73">
        <v>2</v>
      </c>
      <c r="M109" s="74">
        <v>2.5</v>
      </c>
    </row>
    <row r="110" spans="1:13" ht="15" customHeight="1">
      <c r="A110" s="71" t="str">
        <f t="shared" si="6"/>
        <v>End-of-life for manufacturing losses</v>
      </c>
      <c r="B110" s="9" t="s">
        <v>115</v>
      </c>
      <c r="C110" t="s">
        <v>99</v>
      </c>
      <c r="D110" t="s">
        <v>71</v>
      </c>
      <c r="E110" t="s">
        <v>100</v>
      </c>
      <c r="F110" s="1" t="s">
        <v>101</v>
      </c>
      <c r="G110" s="9" t="s">
        <v>53</v>
      </c>
      <c r="H110" s="9" t="s">
        <v>102</v>
      </c>
      <c r="I110" s="73">
        <v>1</v>
      </c>
      <c r="J110" s="73">
        <v>1</v>
      </c>
      <c r="K110" s="73">
        <v>1</v>
      </c>
      <c r="L110" s="73">
        <v>2</v>
      </c>
      <c r="M110" s="74">
        <v>1.25</v>
      </c>
    </row>
    <row r="111" spans="1:13" ht="15" customHeight="1">
      <c r="A111" s="71" t="str">
        <f t="shared" si="6"/>
        <v>End-of-life for manufacturing losses</v>
      </c>
      <c r="B111" s="9" t="s">
        <v>115</v>
      </c>
      <c r="C111" t="s">
        <v>106</v>
      </c>
      <c r="D111" t="s">
        <v>71</v>
      </c>
      <c r="E111" t="s">
        <v>107</v>
      </c>
      <c r="F111" s="1" t="s">
        <v>101</v>
      </c>
      <c r="G111" s="9" t="s">
        <v>53</v>
      </c>
      <c r="H111" s="9" t="s">
        <v>108</v>
      </c>
      <c r="I111" s="73">
        <v>1</v>
      </c>
      <c r="J111" s="73">
        <v>1</v>
      </c>
      <c r="K111" s="73">
        <v>1</v>
      </c>
      <c r="L111" s="73">
        <v>2</v>
      </c>
      <c r="M111" s="74">
        <v>1.25</v>
      </c>
    </row>
    <row r="112" spans="1:13" ht="15" customHeight="1">
      <c r="A112" s="71" t="str">
        <f t="shared" si="6"/>
        <v>End-of-life for manufacturing losses</v>
      </c>
      <c r="B112" s="9" t="s">
        <v>115</v>
      </c>
      <c r="C112" t="s">
        <v>103</v>
      </c>
      <c r="D112" t="s">
        <v>71</v>
      </c>
      <c r="E112" t="s">
        <v>104</v>
      </c>
      <c r="F112" s="1" t="s">
        <v>101</v>
      </c>
      <c r="G112" s="9" t="s">
        <v>53</v>
      </c>
      <c r="H112" s="9" t="s">
        <v>105</v>
      </c>
      <c r="I112" s="73">
        <v>3</v>
      </c>
      <c r="J112" s="73">
        <v>3</v>
      </c>
      <c r="K112" s="73">
        <v>2</v>
      </c>
      <c r="L112" s="73">
        <v>2</v>
      </c>
      <c r="M112" s="74">
        <v>2.5</v>
      </c>
    </row>
    <row r="113" spans="1:13" ht="15" customHeight="1">
      <c r="A113" s="71" t="str">
        <f t="shared" si="6"/>
        <v>End-of-life for manufacturing losses</v>
      </c>
      <c r="B113" s="9" t="s">
        <v>115</v>
      </c>
      <c r="C113" t="s">
        <v>99</v>
      </c>
      <c r="D113" t="s">
        <v>71</v>
      </c>
      <c r="E113" t="s">
        <v>100</v>
      </c>
      <c r="F113" s="1" t="s">
        <v>101</v>
      </c>
      <c r="G113" s="9" t="s">
        <v>53</v>
      </c>
      <c r="H113" s="9" t="s">
        <v>102</v>
      </c>
      <c r="I113" s="73">
        <v>1</v>
      </c>
      <c r="J113" s="73">
        <v>1</v>
      </c>
      <c r="K113" s="73">
        <v>1</v>
      </c>
      <c r="L113" s="73">
        <v>2</v>
      </c>
      <c r="M113" s="74">
        <v>1.25</v>
      </c>
    </row>
    <row r="114" spans="1:13" ht="15" customHeight="1">
      <c r="A114" s="71" t="str">
        <f t="shared" si="6"/>
        <v>End-of-life for manufacturing losses</v>
      </c>
      <c r="B114" s="9" t="s">
        <v>115</v>
      </c>
      <c r="C114" t="s">
        <v>209</v>
      </c>
      <c r="D114" t="s">
        <v>71</v>
      </c>
      <c r="E114" t="s">
        <v>210</v>
      </c>
      <c r="F114" s="1" t="s">
        <v>101</v>
      </c>
      <c r="G114" s="9" t="s">
        <v>53</v>
      </c>
      <c r="H114" s="9" t="s">
        <v>211</v>
      </c>
      <c r="I114" s="73">
        <v>1</v>
      </c>
      <c r="J114" s="73">
        <v>3</v>
      </c>
      <c r="K114" s="73">
        <v>1</v>
      </c>
      <c r="L114" s="73">
        <v>2</v>
      </c>
      <c r="M114" s="74">
        <v>1.75</v>
      </c>
    </row>
    <row r="115" spans="1:13" ht="15" customHeight="1">
      <c r="A115" s="71" t="str">
        <f t="shared" si="6"/>
        <v>End-of-life for manufacturing losses</v>
      </c>
      <c r="B115" s="9" t="s">
        <v>115</v>
      </c>
      <c r="C115" t="s">
        <v>109</v>
      </c>
      <c r="D115" t="s">
        <v>71</v>
      </c>
      <c r="E115" t="s">
        <v>110</v>
      </c>
      <c r="F115" s="1" t="s">
        <v>101</v>
      </c>
      <c r="G115" s="9" t="s">
        <v>53</v>
      </c>
      <c r="H115" s="9" t="s">
        <v>111</v>
      </c>
      <c r="I115" s="73">
        <v>2</v>
      </c>
      <c r="J115" s="73">
        <v>2</v>
      </c>
      <c r="K115" s="73">
        <v>1</v>
      </c>
      <c r="L115" s="73">
        <v>2</v>
      </c>
      <c r="M115" s="74">
        <v>1.75</v>
      </c>
    </row>
    <row r="116" spans="1:13" ht="16" customHeight="1">
      <c r="A116" s="71" t="str">
        <f t="shared" si="6"/>
        <v>End-of-life for manufacturing losses</v>
      </c>
      <c r="B116" s="9" t="s">
        <v>115</v>
      </c>
      <c r="C116" t="s">
        <v>103</v>
      </c>
      <c r="D116" t="s">
        <v>71</v>
      </c>
      <c r="E116" t="s">
        <v>104</v>
      </c>
      <c r="F116" s="1" t="s">
        <v>101</v>
      </c>
      <c r="G116" s="9" t="s">
        <v>53</v>
      </c>
      <c r="H116" s="9" t="s">
        <v>105</v>
      </c>
      <c r="I116" s="73">
        <v>3</v>
      </c>
      <c r="J116" s="73">
        <v>3</v>
      </c>
      <c r="K116" s="73">
        <v>2</v>
      </c>
      <c r="L116" s="73">
        <v>2</v>
      </c>
      <c r="M116" s="74">
        <v>2.5</v>
      </c>
    </row>
    <row r="117" spans="1:13" ht="15" customHeight="1">
      <c r="A117" s="71" t="str">
        <f t="shared" si="6"/>
        <v>End-of-life for manufacturing losses</v>
      </c>
      <c r="B117" s="9" t="s">
        <v>115</v>
      </c>
      <c r="C117" t="s">
        <v>212</v>
      </c>
      <c r="D117" t="s">
        <v>71</v>
      </c>
      <c r="E117" t="s">
        <v>213</v>
      </c>
      <c r="F117" s="1" t="s">
        <v>17</v>
      </c>
      <c r="G117" s="9" t="s">
        <v>53</v>
      </c>
      <c r="H117" s="9" t="s">
        <v>214</v>
      </c>
      <c r="I117" s="73">
        <v>3</v>
      </c>
      <c r="J117" s="73">
        <v>3</v>
      </c>
      <c r="K117" s="73">
        <v>2</v>
      </c>
      <c r="L117" s="73">
        <v>2</v>
      </c>
      <c r="M117" s="74">
        <v>2.5</v>
      </c>
    </row>
    <row r="118" spans="1:13" ht="15" customHeight="1">
      <c r="A118" s="71" t="str">
        <f t="shared" si="6"/>
        <v>End-of-life for manufacturing losses</v>
      </c>
      <c r="B118" s="9" t="s">
        <v>115</v>
      </c>
      <c r="C118" t="s">
        <v>215</v>
      </c>
      <c r="D118" t="s">
        <v>71</v>
      </c>
      <c r="E118" t="s">
        <v>216</v>
      </c>
      <c r="F118" s="1" t="s">
        <v>17</v>
      </c>
      <c r="G118" s="9" t="s">
        <v>53</v>
      </c>
      <c r="H118" s="9" t="s">
        <v>217</v>
      </c>
      <c r="I118" s="73">
        <v>2</v>
      </c>
      <c r="J118" s="73">
        <v>2</v>
      </c>
      <c r="K118" s="73">
        <v>2</v>
      </c>
      <c r="L118" s="73">
        <v>2</v>
      </c>
      <c r="M118" s="74">
        <v>2</v>
      </c>
    </row>
    <row r="119" spans="1:13" ht="15" customHeight="1">
      <c r="A119" s="71" t="str">
        <f t="shared" si="6"/>
        <v>End-of-life for manufacturing losses</v>
      </c>
      <c r="B119" s="9" t="s">
        <v>115</v>
      </c>
      <c r="C119" t="s">
        <v>218</v>
      </c>
      <c r="D119" t="s">
        <v>71</v>
      </c>
      <c r="E119" t="s">
        <v>219</v>
      </c>
      <c r="F119" s="1" t="s">
        <v>17</v>
      </c>
      <c r="G119" s="9" t="s">
        <v>53</v>
      </c>
      <c r="H119" s="9" t="s">
        <v>220</v>
      </c>
      <c r="I119" s="73">
        <v>2</v>
      </c>
      <c r="J119" s="73">
        <v>1</v>
      </c>
      <c r="K119" s="73">
        <v>1</v>
      </c>
      <c r="L119" s="73">
        <v>2</v>
      </c>
      <c r="M119" s="74">
        <v>1.5</v>
      </c>
    </row>
    <row r="120" spans="1:13" ht="15" customHeight="1">
      <c r="A120" s="71" t="str">
        <f t="shared" si="6"/>
        <v>End-of-life for manufacturing losses</v>
      </c>
      <c r="B120" s="9" t="s">
        <v>115</v>
      </c>
      <c r="C120" t="s">
        <v>221</v>
      </c>
      <c r="D120" t="s">
        <v>71</v>
      </c>
      <c r="E120" t="s">
        <v>222</v>
      </c>
      <c r="F120" s="1" t="s">
        <v>17</v>
      </c>
      <c r="G120" s="9" t="s">
        <v>53</v>
      </c>
      <c r="H120" s="9" t="s">
        <v>223</v>
      </c>
      <c r="I120" s="73">
        <v>2</v>
      </c>
      <c r="J120" s="73">
        <v>1</v>
      </c>
      <c r="K120" s="73">
        <v>1</v>
      </c>
      <c r="L120" s="73">
        <v>2</v>
      </c>
      <c r="M120" s="74">
        <v>1.5</v>
      </c>
    </row>
    <row r="121" spans="1:13" ht="15" customHeight="1">
      <c r="A121" s="71" t="str">
        <f t="shared" si="6"/>
        <v>End-of-life for manufacturing losses</v>
      </c>
      <c r="B121" s="9" t="s">
        <v>115</v>
      </c>
      <c r="C121" t="s">
        <v>224</v>
      </c>
      <c r="D121" t="s">
        <v>71</v>
      </c>
      <c r="E121" t="s">
        <v>225</v>
      </c>
      <c r="F121" s="1" t="s">
        <v>17</v>
      </c>
      <c r="G121" s="9" t="s">
        <v>53</v>
      </c>
      <c r="H121" s="9" t="s">
        <v>226</v>
      </c>
      <c r="I121" s="73">
        <v>2</v>
      </c>
      <c r="J121" s="73">
        <v>1</v>
      </c>
      <c r="K121" s="73">
        <v>1</v>
      </c>
      <c r="L121" s="73">
        <v>2</v>
      </c>
      <c r="M121" s="74">
        <v>1.5</v>
      </c>
    </row>
    <row r="122" spans="1:13" ht="15" customHeight="1">
      <c r="A122" s="71" t="str">
        <f t="shared" si="6"/>
        <v>End-of-life for manufacturing losses</v>
      </c>
      <c r="B122" s="9" t="s">
        <v>115</v>
      </c>
      <c r="C122" t="s">
        <v>227</v>
      </c>
      <c r="D122" t="s">
        <v>71</v>
      </c>
      <c r="E122" t="s">
        <v>228</v>
      </c>
      <c r="F122" s="1" t="s">
        <v>17</v>
      </c>
      <c r="G122" s="9" t="s">
        <v>53</v>
      </c>
      <c r="H122" s="9" t="s">
        <v>229</v>
      </c>
      <c r="I122" s="73">
        <v>2</v>
      </c>
      <c r="J122" s="73">
        <v>1</v>
      </c>
      <c r="K122" s="73">
        <v>1</v>
      </c>
      <c r="L122" s="73">
        <v>2</v>
      </c>
      <c r="M122" s="74">
        <v>1.5</v>
      </c>
    </row>
    <row r="123" spans="1:13" ht="15" customHeight="1">
      <c r="A123" s="71" t="str">
        <f t="shared" si="6"/>
        <v>End-of-life for manufacturing losses</v>
      </c>
      <c r="B123" s="9" t="s">
        <v>115</v>
      </c>
      <c r="C123" t="s">
        <v>230</v>
      </c>
      <c r="D123" t="s">
        <v>71</v>
      </c>
      <c r="E123" t="s">
        <v>231</v>
      </c>
      <c r="F123" s="1" t="s">
        <v>17</v>
      </c>
      <c r="G123" s="9" t="s">
        <v>53</v>
      </c>
      <c r="H123" s="9" t="s">
        <v>232</v>
      </c>
      <c r="I123" s="73">
        <v>2</v>
      </c>
      <c r="J123" s="73">
        <v>1</v>
      </c>
      <c r="K123" s="73">
        <v>1</v>
      </c>
      <c r="L123" s="73">
        <v>2</v>
      </c>
      <c r="M123" s="74">
        <v>1.5</v>
      </c>
    </row>
    <row r="124" spans="1:13" ht="15" customHeight="1">
      <c r="A124" s="71" t="str">
        <f t="shared" si="6"/>
        <v>End-of-life for manufacturing losses</v>
      </c>
      <c r="B124" s="9" t="s">
        <v>115</v>
      </c>
      <c r="C124" t="s">
        <v>233</v>
      </c>
      <c r="D124" t="s">
        <v>71</v>
      </c>
      <c r="E124" t="s">
        <v>234</v>
      </c>
      <c r="F124" s="1" t="s">
        <v>17</v>
      </c>
      <c r="G124" s="9" t="s">
        <v>53</v>
      </c>
      <c r="H124" s="9" t="s">
        <v>235</v>
      </c>
      <c r="I124" s="73">
        <v>2</v>
      </c>
      <c r="J124" s="73">
        <v>1</v>
      </c>
      <c r="K124" s="73">
        <v>1</v>
      </c>
      <c r="L124" s="73">
        <v>2</v>
      </c>
      <c r="M124" s="74">
        <v>1.5</v>
      </c>
    </row>
    <row r="125" spans="1:13" ht="15" customHeight="1">
      <c r="A125" s="71" t="str">
        <f t="shared" si="6"/>
        <v>End-of-life for manufacturing losses</v>
      </c>
      <c r="B125" s="9" t="s">
        <v>115</v>
      </c>
      <c r="C125" t="s">
        <v>218</v>
      </c>
      <c r="D125" t="s">
        <v>71</v>
      </c>
      <c r="E125" t="s">
        <v>219</v>
      </c>
      <c r="F125" s="1" t="s">
        <v>17</v>
      </c>
      <c r="G125" s="9" t="s">
        <v>53</v>
      </c>
      <c r="H125" s="9" t="s">
        <v>220</v>
      </c>
      <c r="I125" s="73">
        <v>2</v>
      </c>
      <c r="J125" s="73">
        <v>1</v>
      </c>
      <c r="K125" s="73">
        <v>1</v>
      </c>
      <c r="L125" s="73">
        <v>2</v>
      </c>
      <c r="M125" s="74">
        <v>1.5</v>
      </c>
    </row>
    <row r="126" spans="1:13" ht="15" customHeight="1">
      <c r="A126" s="71" t="str">
        <f t="shared" si="6"/>
        <v>End-of-life for manufacturing losses</v>
      </c>
      <c r="B126" s="9" t="s">
        <v>115</v>
      </c>
      <c r="C126" t="s">
        <v>221</v>
      </c>
      <c r="D126" t="s">
        <v>71</v>
      </c>
      <c r="E126" t="s">
        <v>222</v>
      </c>
      <c r="F126" s="1" t="s">
        <v>17</v>
      </c>
      <c r="G126" s="9" t="s">
        <v>53</v>
      </c>
      <c r="H126" s="9" t="s">
        <v>223</v>
      </c>
      <c r="I126" s="73">
        <v>2</v>
      </c>
      <c r="J126" s="73">
        <v>1</v>
      </c>
      <c r="K126" s="73">
        <v>1</v>
      </c>
      <c r="L126" s="73">
        <v>2</v>
      </c>
      <c r="M126" s="74">
        <v>1.5</v>
      </c>
    </row>
    <row r="127" spans="1:13" ht="15" customHeight="1">
      <c r="A127" s="71" t="str">
        <f t="shared" si="6"/>
        <v>End-of-life for manufacturing losses</v>
      </c>
      <c r="B127" s="9" t="s">
        <v>115</v>
      </c>
      <c r="C127" t="s">
        <v>224</v>
      </c>
      <c r="D127" t="s">
        <v>71</v>
      </c>
      <c r="E127" t="s">
        <v>225</v>
      </c>
      <c r="F127" s="1" t="s">
        <v>17</v>
      </c>
      <c r="G127" s="9" t="s">
        <v>53</v>
      </c>
      <c r="H127" s="9" t="s">
        <v>226</v>
      </c>
      <c r="I127" s="73">
        <v>2</v>
      </c>
      <c r="J127" s="73">
        <v>1</v>
      </c>
      <c r="K127" s="73">
        <v>1</v>
      </c>
      <c r="L127" s="73">
        <v>2</v>
      </c>
      <c r="M127" s="74">
        <v>1.5</v>
      </c>
    </row>
    <row r="128" spans="1:13" ht="15" customHeight="1">
      <c r="A128" s="71" t="str">
        <f t="shared" si="6"/>
        <v>End-of-life for manufacturing losses</v>
      </c>
      <c r="B128" s="9" t="s">
        <v>115</v>
      </c>
      <c r="C128" t="s">
        <v>227</v>
      </c>
      <c r="D128" t="s">
        <v>71</v>
      </c>
      <c r="E128" t="s">
        <v>228</v>
      </c>
      <c r="F128" s="1" t="s">
        <v>17</v>
      </c>
      <c r="G128" s="9" t="s">
        <v>53</v>
      </c>
      <c r="H128" s="9" t="s">
        <v>229</v>
      </c>
      <c r="I128" s="73">
        <v>2</v>
      </c>
      <c r="J128" s="73">
        <v>1</v>
      </c>
      <c r="K128" s="73">
        <v>1</v>
      </c>
      <c r="L128" s="73">
        <v>2</v>
      </c>
      <c r="M128" s="74">
        <v>1.5</v>
      </c>
    </row>
    <row r="129" spans="1:13" ht="15" customHeight="1">
      <c r="A129" s="71" t="str">
        <f t="shared" si="6"/>
        <v>End-of-life for manufacturing losses</v>
      </c>
      <c r="B129" s="9" t="s">
        <v>115</v>
      </c>
      <c r="C129" t="s">
        <v>230</v>
      </c>
      <c r="D129" t="s">
        <v>71</v>
      </c>
      <c r="E129" t="s">
        <v>231</v>
      </c>
      <c r="F129" s="1" t="s">
        <v>17</v>
      </c>
      <c r="G129" s="9" t="s">
        <v>53</v>
      </c>
      <c r="H129" s="9" t="s">
        <v>232</v>
      </c>
      <c r="I129" s="73">
        <v>2</v>
      </c>
      <c r="J129" s="73">
        <v>1</v>
      </c>
      <c r="K129" s="73">
        <v>1</v>
      </c>
      <c r="L129" s="73">
        <v>2</v>
      </c>
      <c r="M129" s="74">
        <v>1.5</v>
      </c>
    </row>
    <row r="130" spans="1:13" ht="15" customHeight="1">
      <c r="A130" s="75" t="str">
        <f t="shared" si="6"/>
        <v>End-of-life for manufacturing losses</v>
      </c>
      <c r="B130" s="76" t="s">
        <v>115</v>
      </c>
      <c r="C130" s="77" t="s">
        <v>233</v>
      </c>
      <c r="D130" s="77" t="s">
        <v>71</v>
      </c>
      <c r="E130" s="77" t="s">
        <v>234</v>
      </c>
      <c r="F130" s="78" t="s">
        <v>17</v>
      </c>
      <c r="G130" s="76" t="s">
        <v>53</v>
      </c>
      <c r="H130" s="76" t="s">
        <v>235</v>
      </c>
      <c r="I130" s="79">
        <v>2</v>
      </c>
      <c r="J130" s="79">
        <v>1</v>
      </c>
      <c r="K130" s="79">
        <v>1</v>
      </c>
      <c r="L130" s="79">
        <v>2</v>
      </c>
      <c r="M130" s="80">
        <v>1.5</v>
      </c>
    </row>
    <row r="131" spans="1:13" ht="17" customHeight="1">
      <c r="A131" s="64" t="s">
        <v>236</v>
      </c>
      <c r="B131" s="65" t="s">
        <v>115</v>
      </c>
      <c r="C131" s="81"/>
      <c r="D131" s="67"/>
      <c r="E131" s="67"/>
      <c r="F131" s="68"/>
      <c r="G131" s="67"/>
      <c r="H131" s="67"/>
      <c r="I131" s="69"/>
      <c r="J131" s="69"/>
      <c r="K131" s="69"/>
      <c r="L131" s="69"/>
      <c r="M131" s="70"/>
    </row>
    <row r="132" spans="1:13" ht="15" customHeight="1">
      <c r="A132" s="71" t="str">
        <f t="shared" ref="A132:A144" si="7">$A$131</f>
        <v>End-of-life for intermediate product packaging</v>
      </c>
      <c r="B132" s="9" t="s">
        <v>115</v>
      </c>
      <c r="C132" t="s">
        <v>99</v>
      </c>
      <c r="D132" t="s">
        <v>71</v>
      </c>
      <c r="E132" t="s">
        <v>100</v>
      </c>
      <c r="F132" s="1" t="s">
        <v>101</v>
      </c>
      <c r="G132" s="9" t="s">
        <v>53</v>
      </c>
      <c r="H132" s="9" t="s">
        <v>102</v>
      </c>
      <c r="I132" s="73">
        <v>1</v>
      </c>
      <c r="J132" s="73">
        <v>1</v>
      </c>
      <c r="K132" s="73">
        <v>1</v>
      </c>
      <c r="L132" s="73">
        <v>2</v>
      </c>
      <c r="M132" s="74">
        <v>1.25</v>
      </c>
    </row>
    <row r="133" spans="1:13" ht="15" customHeight="1">
      <c r="A133" s="71" t="str">
        <f t="shared" si="7"/>
        <v>End-of-life for intermediate product packaging</v>
      </c>
      <c r="B133" s="9" t="s">
        <v>115</v>
      </c>
      <c r="C133" t="s">
        <v>103</v>
      </c>
      <c r="D133" t="s">
        <v>71</v>
      </c>
      <c r="E133" t="s">
        <v>104</v>
      </c>
      <c r="F133" s="1" t="s">
        <v>101</v>
      </c>
      <c r="G133" s="9" t="s">
        <v>53</v>
      </c>
      <c r="H133" s="9" t="s">
        <v>105</v>
      </c>
      <c r="I133" s="73">
        <v>3</v>
      </c>
      <c r="J133" s="73">
        <v>3</v>
      </c>
      <c r="K133" s="73">
        <v>2</v>
      </c>
      <c r="L133" s="73">
        <v>2</v>
      </c>
      <c r="M133" s="74">
        <v>2.5</v>
      </c>
    </row>
    <row r="134" spans="1:13" ht="15" customHeight="1">
      <c r="A134" s="71" t="str">
        <f t="shared" si="7"/>
        <v>End-of-life for intermediate product packaging</v>
      </c>
      <c r="B134" s="9" t="s">
        <v>115</v>
      </c>
      <c r="C134" t="s">
        <v>106</v>
      </c>
      <c r="D134" t="s">
        <v>71</v>
      </c>
      <c r="E134" t="s">
        <v>107</v>
      </c>
      <c r="F134" s="1" t="s">
        <v>101</v>
      </c>
      <c r="G134" s="9" t="s">
        <v>53</v>
      </c>
      <c r="H134" s="9" t="s">
        <v>108</v>
      </c>
      <c r="I134" s="73">
        <v>1</v>
      </c>
      <c r="J134" s="73">
        <v>1</v>
      </c>
      <c r="K134" s="73">
        <v>1</v>
      </c>
      <c r="L134" s="73">
        <v>2</v>
      </c>
      <c r="M134" s="74">
        <v>1.25</v>
      </c>
    </row>
    <row r="135" spans="1:13" ht="15" customHeight="1">
      <c r="A135" s="71" t="str">
        <f t="shared" si="7"/>
        <v>End-of-life for intermediate product packaging</v>
      </c>
      <c r="B135" s="9" t="s">
        <v>115</v>
      </c>
      <c r="C135" t="s">
        <v>237</v>
      </c>
      <c r="D135" t="s">
        <v>71</v>
      </c>
      <c r="E135" t="s">
        <v>238</v>
      </c>
      <c r="F135" s="1" t="s">
        <v>17</v>
      </c>
      <c r="G135" s="9" t="s">
        <v>53</v>
      </c>
      <c r="H135" s="9" t="s">
        <v>239</v>
      </c>
      <c r="I135" s="73">
        <v>3</v>
      </c>
      <c r="J135" s="73">
        <v>3</v>
      </c>
      <c r="K135" s="73">
        <v>2</v>
      </c>
      <c r="L135" s="73">
        <v>2</v>
      </c>
      <c r="M135" s="74">
        <v>2.5</v>
      </c>
    </row>
    <row r="136" spans="1:13" ht="15" customHeight="1">
      <c r="A136" s="71" t="str">
        <f t="shared" si="7"/>
        <v>End-of-life for intermediate product packaging</v>
      </c>
      <c r="B136" s="9" t="s">
        <v>115</v>
      </c>
      <c r="C136" t="s">
        <v>240</v>
      </c>
      <c r="D136" t="s">
        <v>71</v>
      </c>
      <c r="E136" t="s">
        <v>241</v>
      </c>
      <c r="F136" s="1" t="s">
        <v>17</v>
      </c>
      <c r="G136" s="9" t="s">
        <v>53</v>
      </c>
      <c r="H136" s="9" t="s">
        <v>242</v>
      </c>
      <c r="I136" s="73">
        <v>1.43</v>
      </c>
      <c r="J136" s="73">
        <v>1.82</v>
      </c>
      <c r="K136" s="73">
        <v>1</v>
      </c>
      <c r="L136" s="73">
        <v>1.84</v>
      </c>
      <c r="M136" s="74">
        <v>1.5225</v>
      </c>
    </row>
    <row r="137" spans="1:13" ht="15" customHeight="1">
      <c r="A137" s="71" t="str">
        <f t="shared" si="7"/>
        <v>End-of-life for intermediate product packaging</v>
      </c>
      <c r="B137" s="9" t="s">
        <v>115</v>
      </c>
      <c r="C137" t="s">
        <v>243</v>
      </c>
      <c r="D137" t="s">
        <v>71</v>
      </c>
      <c r="E137" t="s">
        <v>244</v>
      </c>
      <c r="F137" s="1" t="s">
        <v>17</v>
      </c>
      <c r="G137" s="9" t="s">
        <v>53</v>
      </c>
      <c r="H137" s="9" t="s">
        <v>245</v>
      </c>
      <c r="I137" s="73">
        <v>2</v>
      </c>
      <c r="J137" s="73">
        <v>2</v>
      </c>
      <c r="K137" s="73">
        <v>2</v>
      </c>
      <c r="L137" s="73">
        <v>2</v>
      </c>
      <c r="M137" s="74">
        <v>2</v>
      </c>
    </row>
    <row r="138" spans="1:13" ht="15" customHeight="1">
      <c r="A138" s="71" t="str">
        <f t="shared" si="7"/>
        <v>End-of-life for intermediate product packaging</v>
      </c>
      <c r="B138" s="9" t="s">
        <v>115</v>
      </c>
      <c r="C138" t="s">
        <v>246</v>
      </c>
      <c r="D138" t="s">
        <v>71</v>
      </c>
      <c r="E138" t="s">
        <v>247</v>
      </c>
      <c r="F138" s="1" t="s">
        <v>17</v>
      </c>
      <c r="G138" s="9" t="s">
        <v>53</v>
      </c>
      <c r="H138" s="9" t="s">
        <v>248</v>
      </c>
      <c r="I138" s="73">
        <v>2</v>
      </c>
      <c r="J138" s="73">
        <v>1</v>
      </c>
      <c r="K138" s="73">
        <v>1</v>
      </c>
      <c r="L138" s="73">
        <v>2</v>
      </c>
      <c r="M138" s="74">
        <v>1.5</v>
      </c>
    </row>
    <row r="139" spans="1:13" ht="15" customHeight="1">
      <c r="A139" s="71" t="str">
        <f t="shared" si="7"/>
        <v>End-of-life for intermediate product packaging</v>
      </c>
      <c r="B139" s="9" t="s">
        <v>115</v>
      </c>
      <c r="C139" t="s">
        <v>249</v>
      </c>
      <c r="D139" t="s">
        <v>71</v>
      </c>
      <c r="E139" t="s">
        <v>250</v>
      </c>
      <c r="F139" s="1" t="s">
        <v>17</v>
      </c>
      <c r="G139" s="9" t="s">
        <v>53</v>
      </c>
      <c r="H139" s="9" t="s">
        <v>251</v>
      </c>
      <c r="I139" s="73">
        <v>2</v>
      </c>
      <c r="J139" s="73">
        <v>2</v>
      </c>
      <c r="K139" s="73">
        <v>2</v>
      </c>
      <c r="L139" s="73">
        <v>2</v>
      </c>
      <c r="M139" s="74">
        <v>2</v>
      </c>
    </row>
    <row r="140" spans="1:13" ht="15" customHeight="1">
      <c r="A140" s="71" t="str">
        <f t="shared" si="7"/>
        <v>End-of-life for intermediate product packaging</v>
      </c>
      <c r="B140" s="9" t="s">
        <v>115</v>
      </c>
      <c r="C140" t="s">
        <v>252</v>
      </c>
      <c r="D140" t="s">
        <v>71</v>
      </c>
      <c r="E140" t="s">
        <v>253</v>
      </c>
      <c r="F140" s="1" t="s">
        <v>17</v>
      </c>
      <c r="G140" s="9" t="s">
        <v>53</v>
      </c>
      <c r="H140" s="9" t="s">
        <v>254</v>
      </c>
      <c r="I140" s="73">
        <v>1</v>
      </c>
      <c r="J140" s="73">
        <v>1</v>
      </c>
      <c r="K140" s="73">
        <v>2</v>
      </c>
      <c r="L140" s="73">
        <v>2</v>
      </c>
      <c r="M140" s="74">
        <v>1.5</v>
      </c>
    </row>
    <row r="141" spans="1:13" ht="15" customHeight="1">
      <c r="A141" s="71" t="str">
        <f t="shared" si="7"/>
        <v>End-of-life for intermediate product packaging</v>
      </c>
      <c r="B141" s="9" t="s">
        <v>115</v>
      </c>
      <c r="C141" t="s">
        <v>255</v>
      </c>
      <c r="D141" t="s">
        <v>71</v>
      </c>
      <c r="E141" t="s">
        <v>256</v>
      </c>
      <c r="F141" s="1" t="s">
        <v>17</v>
      </c>
      <c r="G141" s="9" t="s">
        <v>53</v>
      </c>
      <c r="H141" s="9" t="s">
        <v>257</v>
      </c>
      <c r="I141" s="73">
        <v>2</v>
      </c>
      <c r="J141" s="73">
        <v>1</v>
      </c>
      <c r="K141" s="73">
        <v>1</v>
      </c>
      <c r="L141" s="73">
        <v>2</v>
      </c>
      <c r="M141" s="74">
        <v>1.5</v>
      </c>
    </row>
    <row r="142" spans="1:13" ht="15" customHeight="1">
      <c r="A142" s="71" t="str">
        <f t="shared" si="7"/>
        <v>End-of-life for intermediate product packaging</v>
      </c>
      <c r="B142" s="9" t="s">
        <v>115</v>
      </c>
      <c r="C142" t="s">
        <v>258</v>
      </c>
      <c r="D142" t="s">
        <v>71</v>
      </c>
      <c r="E142" t="s">
        <v>259</v>
      </c>
      <c r="F142" s="1" t="s">
        <v>17</v>
      </c>
      <c r="G142" s="9" t="s">
        <v>53</v>
      </c>
      <c r="H142" s="9" t="s">
        <v>260</v>
      </c>
      <c r="I142" s="73">
        <v>2</v>
      </c>
      <c r="J142" s="73">
        <v>2</v>
      </c>
      <c r="K142" s="73">
        <v>2</v>
      </c>
      <c r="L142" s="73">
        <v>2</v>
      </c>
      <c r="M142" s="74">
        <v>2</v>
      </c>
    </row>
    <row r="143" spans="1:13" ht="15" customHeight="1">
      <c r="A143" s="71" t="str">
        <f t="shared" si="7"/>
        <v>End-of-life for intermediate product packaging</v>
      </c>
      <c r="B143" s="9" t="s">
        <v>115</v>
      </c>
      <c r="C143" t="s">
        <v>261</v>
      </c>
      <c r="D143" t="s">
        <v>71</v>
      </c>
      <c r="E143" t="s">
        <v>262</v>
      </c>
      <c r="F143" s="1" t="s">
        <v>17</v>
      </c>
      <c r="G143" s="9" t="s">
        <v>53</v>
      </c>
      <c r="H143" s="9" t="s">
        <v>263</v>
      </c>
      <c r="I143" s="73">
        <v>2</v>
      </c>
      <c r="J143" s="73">
        <v>1</v>
      </c>
      <c r="K143" s="73">
        <v>1</v>
      </c>
      <c r="L143" s="73">
        <v>2</v>
      </c>
      <c r="M143" s="74">
        <v>1.5</v>
      </c>
    </row>
    <row r="144" spans="1:13" ht="15" customHeight="1">
      <c r="A144" s="75" t="str">
        <f t="shared" si="7"/>
        <v>End-of-life for intermediate product packaging</v>
      </c>
      <c r="B144" s="76" t="s">
        <v>115</v>
      </c>
      <c r="C144" s="77" t="s">
        <v>264</v>
      </c>
      <c r="D144" s="77" t="s">
        <v>71</v>
      </c>
      <c r="E144" s="77" t="s">
        <v>265</v>
      </c>
      <c r="F144" s="78" t="s">
        <v>17</v>
      </c>
      <c r="G144" s="76" t="s">
        <v>53</v>
      </c>
      <c r="H144" s="76" t="s">
        <v>266</v>
      </c>
      <c r="I144" s="79">
        <v>2</v>
      </c>
      <c r="J144" s="79">
        <v>2</v>
      </c>
      <c r="K144" s="79">
        <v>2</v>
      </c>
      <c r="L144" s="79">
        <v>2</v>
      </c>
      <c r="M144" s="80">
        <v>2</v>
      </c>
    </row>
    <row r="145" spans="1:18" ht="18.75" customHeight="1">
      <c r="A145" s="54" t="s">
        <v>267</v>
      </c>
      <c r="B145" s="82" t="s">
        <v>268</v>
      </c>
      <c r="C145" s="83"/>
      <c r="D145" s="83"/>
      <c r="E145" s="83"/>
      <c r="F145" s="83"/>
      <c r="G145" s="83"/>
      <c r="H145" s="83"/>
      <c r="I145" s="83"/>
      <c r="J145" s="83"/>
      <c r="K145" s="83"/>
      <c r="L145" s="83"/>
      <c r="M145" s="83"/>
      <c r="N145" s="4"/>
      <c r="O145" s="4"/>
      <c r="P145" s="4"/>
      <c r="Q145" s="4"/>
      <c r="R145" s="4"/>
    </row>
    <row r="146" spans="1:18" ht="16.5" customHeight="1">
      <c r="A146" s="85" t="s">
        <v>269</v>
      </c>
      <c r="B146" s="65" t="s">
        <v>268</v>
      </c>
      <c r="C146" s="81"/>
      <c r="D146" s="66"/>
      <c r="E146" s="67"/>
      <c r="F146" s="68"/>
      <c r="G146" s="68"/>
      <c r="H146" s="68"/>
      <c r="I146" s="69"/>
      <c r="J146" s="69"/>
      <c r="K146" s="69"/>
      <c r="L146" s="69"/>
      <c r="M146" s="70"/>
    </row>
    <row r="147" spans="1:18" ht="15" customHeight="1">
      <c r="A147" s="71" t="s">
        <v>525</v>
      </c>
      <c r="B147" s="9" t="s">
        <v>268</v>
      </c>
      <c r="C147" t="s">
        <v>99</v>
      </c>
      <c r="D147" t="s">
        <v>71</v>
      </c>
      <c r="E147" t="s">
        <v>100</v>
      </c>
      <c r="F147" s="1" t="s">
        <v>101</v>
      </c>
      <c r="G147" s="9" t="s">
        <v>53</v>
      </c>
      <c r="H147" s="9" t="s">
        <v>102</v>
      </c>
      <c r="I147" s="73">
        <v>1</v>
      </c>
      <c r="J147" s="73">
        <v>1</v>
      </c>
      <c r="K147" s="73">
        <v>1</v>
      </c>
      <c r="L147" s="73">
        <v>2</v>
      </c>
      <c r="M147" s="74">
        <v>1.25</v>
      </c>
    </row>
    <row r="148" spans="1:18" ht="15" customHeight="1">
      <c r="A148" s="71" t="s">
        <v>526</v>
      </c>
      <c r="B148" s="9" t="s">
        <v>268</v>
      </c>
      <c r="C148" t="s">
        <v>99</v>
      </c>
      <c r="D148" t="s">
        <v>71</v>
      </c>
      <c r="E148" t="s">
        <v>100</v>
      </c>
      <c r="F148" s="1" t="s">
        <v>101</v>
      </c>
      <c r="G148" s="9" t="s">
        <v>53</v>
      </c>
      <c r="H148" s="9" t="s">
        <v>102</v>
      </c>
      <c r="I148" s="73">
        <v>1</v>
      </c>
      <c r="J148" s="73">
        <v>1</v>
      </c>
      <c r="K148" s="73">
        <v>1</v>
      </c>
      <c r="L148" s="73">
        <v>2</v>
      </c>
      <c r="M148" s="74">
        <v>1.25</v>
      </c>
    </row>
    <row r="149" spans="1:18" ht="15" customHeight="1">
      <c r="A149" s="71" t="s">
        <v>527</v>
      </c>
      <c r="B149" s="9" t="s">
        <v>268</v>
      </c>
      <c r="C149" t="s">
        <v>99</v>
      </c>
      <c r="D149" t="s">
        <v>71</v>
      </c>
      <c r="E149" t="s">
        <v>100</v>
      </c>
      <c r="F149" s="1" t="s">
        <v>101</v>
      </c>
      <c r="G149" s="9" t="s">
        <v>53</v>
      </c>
      <c r="H149" s="9" t="s">
        <v>102</v>
      </c>
      <c r="I149" s="73">
        <v>1</v>
      </c>
      <c r="J149" s="73">
        <v>1</v>
      </c>
      <c r="K149" s="73">
        <v>1</v>
      </c>
      <c r="L149" s="73">
        <v>2</v>
      </c>
      <c r="M149" s="74">
        <v>1.25</v>
      </c>
    </row>
    <row r="150" spans="1:18" ht="15" customHeight="1">
      <c r="A150" s="71" t="s">
        <v>527</v>
      </c>
      <c r="B150" s="9" t="s">
        <v>268</v>
      </c>
      <c r="C150" t="s">
        <v>112</v>
      </c>
      <c r="D150" t="s">
        <v>52</v>
      </c>
      <c r="E150" t="s">
        <v>113</v>
      </c>
      <c r="F150" s="1" t="s">
        <v>101</v>
      </c>
      <c r="G150" s="9" t="s">
        <v>53</v>
      </c>
      <c r="H150" s="9" t="s">
        <v>34</v>
      </c>
      <c r="I150" s="73">
        <v>2</v>
      </c>
      <c r="J150" s="73">
        <v>2</v>
      </c>
      <c r="K150" s="73">
        <v>1</v>
      </c>
      <c r="L150" s="73">
        <v>2</v>
      </c>
      <c r="M150" s="74">
        <v>1.75</v>
      </c>
    </row>
    <row r="151" spans="1:18" ht="15" customHeight="1">
      <c r="A151" s="71" t="s">
        <v>521</v>
      </c>
      <c r="B151" s="9" t="s">
        <v>268</v>
      </c>
      <c r="C151" t="s">
        <v>271</v>
      </c>
      <c r="D151" t="s">
        <v>71</v>
      </c>
      <c r="E151" t="s">
        <v>272</v>
      </c>
      <c r="F151" s="1" t="s">
        <v>101</v>
      </c>
      <c r="G151" s="9" t="s">
        <v>53</v>
      </c>
      <c r="H151" s="9" t="s">
        <v>273</v>
      </c>
      <c r="I151" s="73">
        <v>1</v>
      </c>
      <c r="J151" s="73">
        <v>1</v>
      </c>
      <c r="K151" s="73">
        <v>1</v>
      </c>
      <c r="L151" s="73">
        <v>2</v>
      </c>
      <c r="M151" s="74">
        <v>1.25</v>
      </c>
    </row>
    <row r="152" spans="1:18" ht="15" customHeight="1">
      <c r="A152" s="75" t="s">
        <v>528</v>
      </c>
      <c r="B152" s="76" t="s">
        <v>268</v>
      </c>
      <c r="C152" s="77" t="s">
        <v>271</v>
      </c>
      <c r="D152" s="77" t="s">
        <v>71</v>
      </c>
      <c r="E152" s="77" t="s">
        <v>272</v>
      </c>
      <c r="F152" s="78" t="s">
        <v>101</v>
      </c>
      <c r="G152" s="76" t="s">
        <v>53</v>
      </c>
      <c r="H152" s="76" t="s">
        <v>273</v>
      </c>
      <c r="I152" s="79">
        <v>1</v>
      </c>
      <c r="J152" s="79">
        <v>1</v>
      </c>
      <c r="K152" s="79">
        <v>1</v>
      </c>
      <c r="L152" s="79">
        <v>2</v>
      </c>
      <c r="M152" s="80">
        <v>1.25</v>
      </c>
    </row>
    <row r="153" spans="1:18" ht="15.75" customHeight="1">
      <c r="A153" s="84" t="s">
        <v>270</v>
      </c>
      <c r="B153" s="65" t="s">
        <v>268</v>
      </c>
      <c r="C153" s="81"/>
      <c r="D153" s="86"/>
      <c r="E153" s="86"/>
      <c r="F153" s="87"/>
      <c r="G153" s="87"/>
      <c r="H153" s="87"/>
      <c r="I153" s="88"/>
      <c r="J153" s="88"/>
      <c r="K153" s="88"/>
      <c r="L153" s="88"/>
      <c r="M153" s="89"/>
    </row>
    <row r="154" spans="1:18" ht="15" customHeight="1">
      <c r="A154" s="71" t="s">
        <v>511</v>
      </c>
      <c r="B154" s="9" t="s">
        <v>268</v>
      </c>
      <c r="C154" t="s">
        <v>99</v>
      </c>
      <c r="D154" t="s">
        <v>71</v>
      </c>
      <c r="E154" t="s">
        <v>100</v>
      </c>
      <c r="F154" s="1" t="s">
        <v>101</v>
      </c>
      <c r="G154" s="9" t="s">
        <v>53</v>
      </c>
      <c r="H154" s="9" t="s">
        <v>102</v>
      </c>
      <c r="I154" s="73">
        <v>1</v>
      </c>
      <c r="J154" s="73">
        <v>1</v>
      </c>
      <c r="K154" s="73">
        <v>1</v>
      </c>
      <c r="L154" s="73">
        <v>2</v>
      </c>
      <c r="M154" s="74">
        <v>1.25</v>
      </c>
    </row>
    <row r="155" spans="1:18" ht="15" customHeight="1">
      <c r="A155" s="71" t="s">
        <v>512</v>
      </c>
      <c r="B155" s="9" t="s">
        <v>268</v>
      </c>
      <c r="C155" t="s">
        <v>99</v>
      </c>
      <c r="D155" t="s">
        <v>71</v>
      </c>
      <c r="E155" t="s">
        <v>100</v>
      </c>
      <c r="F155" s="1" t="s">
        <v>101</v>
      </c>
      <c r="G155" s="9" t="s">
        <v>53</v>
      </c>
      <c r="H155" s="9" t="s">
        <v>102</v>
      </c>
      <c r="I155" s="73">
        <v>1</v>
      </c>
      <c r="J155" s="73">
        <v>1</v>
      </c>
      <c r="K155" s="73">
        <v>1</v>
      </c>
      <c r="L155" s="73">
        <v>2</v>
      </c>
      <c r="M155" s="74">
        <v>1.25</v>
      </c>
    </row>
    <row r="156" spans="1:18" ht="15" customHeight="1">
      <c r="A156" s="71" t="s">
        <v>512</v>
      </c>
      <c r="B156" s="9" t="s">
        <v>268</v>
      </c>
      <c r="C156" t="s">
        <v>106</v>
      </c>
      <c r="D156" t="s">
        <v>71</v>
      </c>
      <c r="E156" t="s">
        <v>107</v>
      </c>
      <c r="F156" s="1" t="s">
        <v>101</v>
      </c>
      <c r="G156" s="9" t="s">
        <v>53</v>
      </c>
      <c r="H156" s="9" t="s">
        <v>108</v>
      </c>
      <c r="I156" s="73">
        <v>1</v>
      </c>
      <c r="J156" s="73">
        <v>1</v>
      </c>
      <c r="K156" s="73">
        <v>1</v>
      </c>
      <c r="L156" s="73">
        <v>2</v>
      </c>
      <c r="M156" s="74">
        <v>1.25</v>
      </c>
    </row>
    <row r="157" spans="1:18" ht="15" customHeight="1">
      <c r="A157" s="71" t="s">
        <v>513</v>
      </c>
      <c r="B157" s="9" t="s">
        <v>268</v>
      </c>
      <c r="C157" t="s">
        <v>99</v>
      </c>
      <c r="D157" t="s">
        <v>71</v>
      </c>
      <c r="E157" t="s">
        <v>100</v>
      </c>
      <c r="F157" s="1" t="s">
        <v>101</v>
      </c>
      <c r="G157" s="9" t="s">
        <v>53</v>
      </c>
      <c r="H157" s="9" t="s">
        <v>102</v>
      </c>
      <c r="I157" s="73">
        <v>1</v>
      </c>
      <c r="J157" s="73">
        <v>1</v>
      </c>
      <c r="K157" s="73">
        <v>1</v>
      </c>
      <c r="L157" s="73">
        <v>2</v>
      </c>
      <c r="M157" s="74">
        <v>1.25</v>
      </c>
    </row>
    <row r="158" spans="1:18" ht="15" customHeight="1">
      <c r="A158" s="71" t="s">
        <v>513</v>
      </c>
      <c r="B158" s="9" t="s">
        <v>268</v>
      </c>
      <c r="C158" t="s">
        <v>103</v>
      </c>
      <c r="D158" t="s">
        <v>71</v>
      </c>
      <c r="E158" t="s">
        <v>104</v>
      </c>
      <c r="F158" s="1" t="s">
        <v>101</v>
      </c>
      <c r="G158" s="9" t="s">
        <v>53</v>
      </c>
      <c r="H158" s="9" t="s">
        <v>105</v>
      </c>
      <c r="I158" s="73">
        <v>3</v>
      </c>
      <c r="J158" s="73">
        <v>3</v>
      </c>
      <c r="K158" s="73">
        <v>2</v>
      </c>
      <c r="L158" s="73">
        <v>2</v>
      </c>
      <c r="M158" s="74">
        <v>2.5</v>
      </c>
    </row>
    <row r="159" spans="1:18" ht="15" customHeight="1">
      <c r="A159" s="71" t="s">
        <v>514</v>
      </c>
      <c r="B159" s="9" t="s">
        <v>268</v>
      </c>
      <c r="C159" t="s">
        <v>99</v>
      </c>
      <c r="D159" t="s">
        <v>71</v>
      </c>
      <c r="E159" t="s">
        <v>100</v>
      </c>
      <c r="F159" s="1" t="s">
        <v>101</v>
      </c>
      <c r="G159" s="9" t="s">
        <v>53</v>
      </c>
      <c r="H159" s="9" t="s">
        <v>102</v>
      </c>
      <c r="I159" s="73">
        <v>1</v>
      </c>
      <c r="J159" s="73">
        <v>1</v>
      </c>
      <c r="K159" s="73">
        <v>1</v>
      </c>
      <c r="L159" s="73">
        <v>2</v>
      </c>
      <c r="M159" s="74">
        <v>1.25</v>
      </c>
    </row>
    <row r="160" spans="1:18" ht="15" customHeight="1">
      <c r="A160" s="71" t="s">
        <v>514</v>
      </c>
      <c r="B160" s="9" t="s">
        <v>268</v>
      </c>
      <c r="C160" t="s">
        <v>109</v>
      </c>
      <c r="D160" t="s">
        <v>52</v>
      </c>
      <c r="E160" t="s">
        <v>110</v>
      </c>
      <c r="F160" s="1" t="s">
        <v>101</v>
      </c>
      <c r="G160" s="9" t="s">
        <v>53</v>
      </c>
      <c r="H160" s="9" t="s">
        <v>111</v>
      </c>
      <c r="I160" s="73">
        <v>2</v>
      </c>
      <c r="J160" s="73">
        <v>2</v>
      </c>
      <c r="K160" s="73">
        <v>1</v>
      </c>
      <c r="L160" s="73">
        <v>2</v>
      </c>
      <c r="M160" s="74">
        <v>1.75</v>
      </c>
    </row>
    <row r="161" spans="1:13" ht="15" customHeight="1">
      <c r="A161" s="71" t="s">
        <v>515</v>
      </c>
      <c r="B161" s="9" t="s">
        <v>268</v>
      </c>
      <c r="C161" t="s">
        <v>99</v>
      </c>
      <c r="D161" t="s">
        <v>71</v>
      </c>
      <c r="E161" t="s">
        <v>100</v>
      </c>
      <c r="F161" s="1" t="s">
        <v>101</v>
      </c>
      <c r="G161" s="9" t="s">
        <v>53</v>
      </c>
      <c r="H161" s="9" t="s">
        <v>102</v>
      </c>
      <c r="I161" s="73">
        <v>1</v>
      </c>
      <c r="J161" s="73">
        <v>1</v>
      </c>
      <c r="K161" s="73">
        <v>1</v>
      </c>
      <c r="L161" s="73">
        <v>2</v>
      </c>
      <c r="M161" s="74">
        <v>1.25</v>
      </c>
    </row>
    <row r="162" spans="1:13" ht="15" customHeight="1">
      <c r="A162" s="71" t="s">
        <v>515</v>
      </c>
      <c r="B162" s="9" t="s">
        <v>268</v>
      </c>
      <c r="C162" t="s">
        <v>112</v>
      </c>
      <c r="D162" t="s">
        <v>52</v>
      </c>
      <c r="E162" t="s">
        <v>113</v>
      </c>
      <c r="F162" s="1" t="s">
        <v>101</v>
      </c>
      <c r="G162" s="9" t="s">
        <v>53</v>
      </c>
      <c r="H162" s="9" t="s">
        <v>34</v>
      </c>
      <c r="I162" s="73">
        <v>2</v>
      </c>
      <c r="J162" s="73">
        <v>2</v>
      </c>
      <c r="K162" s="73">
        <v>1</v>
      </c>
      <c r="L162" s="73">
        <v>2</v>
      </c>
      <c r="M162" s="74">
        <v>1.75</v>
      </c>
    </row>
    <row r="163" spans="1:13" ht="15" customHeight="1">
      <c r="A163" s="71" t="s">
        <v>516</v>
      </c>
      <c r="B163" s="9" t="s">
        <v>268</v>
      </c>
      <c r="C163" t="s">
        <v>99</v>
      </c>
      <c r="D163" t="s">
        <v>71</v>
      </c>
      <c r="E163" t="s">
        <v>100</v>
      </c>
      <c r="F163" s="1" t="s">
        <v>101</v>
      </c>
      <c r="G163" s="9" t="s">
        <v>53</v>
      </c>
      <c r="H163" s="9" t="s">
        <v>102</v>
      </c>
      <c r="I163" s="73">
        <v>1</v>
      </c>
      <c r="J163" s="73">
        <v>1</v>
      </c>
      <c r="K163" s="73">
        <v>1</v>
      </c>
      <c r="L163" s="73">
        <v>2</v>
      </c>
      <c r="M163" s="74">
        <v>1.25</v>
      </c>
    </row>
    <row r="164" spans="1:13" ht="15" customHeight="1">
      <c r="A164" s="71" t="s">
        <v>516</v>
      </c>
      <c r="B164" s="9" t="s">
        <v>268</v>
      </c>
      <c r="C164" t="s">
        <v>103</v>
      </c>
      <c r="D164" t="s">
        <v>71</v>
      </c>
      <c r="E164" t="s">
        <v>104</v>
      </c>
      <c r="F164" s="1" t="s">
        <v>101</v>
      </c>
      <c r="G164" s="9" t="s">
        <v>53</v>
      </c>
      <c r="H164" s="9" t="s">
        <v>105</v>
      </c>
      <c r="I164" s="73">
        <v>3</v>
      </c>
      <c r="J164" s="73">
        <v>3</v>
      </c>
      <c r="K164" s="73">
        <v>2</v>
      </c>
      <c r="L164" s="73">
        <v>2</v>
      </c>
      <c r="M164" s="74">
        <v>2.5</v>
      </c>
    </row>
    <row r="165" spans="1:13" ht="15" customHeight="1">
      <c r="A165" s="71" t="s">
        <v>517</v>
      </c>
      <c r="B165" s="9" t="s">
        <v>268</v>
      </c>
      <c r="C165" t="s">
        <v>99</v>
      </c>
      <c r="D165" t="s">
        <v>71</v>
      </c>
      <c r="E165" t="s">
        <v>100</v>
      </c>
      <c r="F165" s="1" t="s">
        <v>101</v>
      </c>
      <c r="G165" s="9" t="s">
        <v>53</v>
      </c>
      <c r="H165" s="9" t="s">
        <v>102</v>
      </c>
      <c r="I165" s="73">
        <v>1</v>
      </c>
      <c r="J165" s="73">
        <v>1</v>
      </c>
      <c r="K165" s="73">
        <v>1</v>
      </c>
      <c r="L165" s="73">
        <v>2</v>
      </c>
      <c r="M165" s="74">
        <v>1.25</v>
      </c>
    </row>
    <row r="166" spans="1:13" ht="15" customHeight="1">
      <c r="A166" s="71" t="s">
        <v>517</v>
      </c>
      <c r="B166" s="9" t="s">
        <v>268</v>
      </c>
      <c r="C166" t="s">
        <v>112</v>
      </c>
      <c r="D166" t="s">
        <v>52</v>
      </c>
      <c r="E166" t="s">
        <v>113</v>
      </c>
      <c r="F166" s="1" t="s">
        <v>101</v>
      </c>
      <c r="G166" s="9" t="s">
        <v>53</v>
      </c>
      <c r="H166" s="9" t="s">
        <v>34</v>
      </c>
      <c r="I166" s="73">
        <v>2</v>
      </c>
      <c r="J166" s="73">
        <v>2</v>
      </c>
      <c r="K166" s="73">
        <v>1</v>
      </c>
      <c r="L166" s="73">
        <v>2</v>
      </c>
      <c r="M166" s="74">
        <v>1.75</v>
      </c>
    </row>
    <row r="167" spans="1:13" ht="15" customHeight="1">
      <c r="A167" s="71" t="s">
        <v>518</v>
      </c>
      <c r="B167" s="9" t="s">
        <v>268</v>
      </c>
      <c r="C167" t="s">
        <v>99</v>
      </c>
      <c r="D167" t="s">
        <v>71</v>
      </c>
      <c r="E167" t="s">
        <v>100</v>
      </c>
      <c r="F167" s="1" t="s">
        <v>101</v>
      </c>
      <c r="G167" s="9" t="s">
        <v>53</v>
      </c>
      <c r="H167" s="9" t="s">
        <v>102</v>
      </c>
      <c r="I167" s="73">
        <v>1</v>
      </c>
      <c r="J167" s="73">
        <v>1</v>
      </c>
      <c r="K167" s="73">
        <v>1</v>
      </c>
      <c r="L167" s="73">
        <v>2</v>
      </c>
      <c r="M167" s="74">
        <v>1.25</v>
      </c>
    </row>
    <row r="168" spans="1:13" ht="15" customHeight="1">
      <c r="A168" s="71" t="s">
        <v>518</v>
      </c>
      <c r="B168" s="9" t="s">
        <v>268</v>
      </c>
      <c r="C168" t="s">
        <v>103</v>
      </c>
      <c r="D168" t="s">
        <v>71</v>
      </c>
      <c r="E168" t="s">
        <v>104</v>
      </c>
      <c r="F168" s="1" t="s">
        <v>101</v>
      </c>
      <c r="G168" s="9" t="s">
        <v>53</v>
      </c>
      <c r="H168" s="9" t="s">
        <v>105</v>
      </c>
      <c r="I168" s="73">
        <v>3</v>
      </c>
      <c r="J168" s="73">
        <v>3</v>
      </c>
      <c r="K168" s="73">
        <v>2</v>
      </c>
      <c r="L168" s="73">
        <v>2</v>
      </c>
      <c r="M168" s="74">
        <v>2.5</v>
      </c>
    </row>
    <row r="169" spans="1:13" ht="15" customHeight="1">
      <c r="A169" s="71" t="s">
        <v>519</v>
      </c>
      <c r="B169" s="9" t="s">
        <v>268</v>
      </c>
      <c r="C169" t="s">
        <v>99</v>
      </c>
      <c r="D169" t="s">
        <v>71</v>
      </c>
      <c r="E169" t="s">
        <v>100</v>
      </c>
      <c r="F169" s="1" t="s">
        <v>101</v>
      </c>
      <c r="G169" s="9" t="s">
        <v>53</v>
      </c>
      <c r="H169" s="9" t="s">
        <v>102</v>
      </c>
      <c r="I169" s="73">
        <v>1</v>
      </c>
      <c r="J169" s="73">
        <v>1</v>
      </c>
      <c r="K169" s="73">
        <v>1</v>
      </c>
      <c r="L169" s="73">
        <v>2</v>
      </c>
      <c r="M169" s="74">
        <v>1.25</v>
      </c>
    </row>
    <row r="170" spans="1:13" ht="15" customHeight="1">
      <c r="A170" s="71" t="s">
        <v>520</v>
      </c>
      <c r="B170" s="9" t="s">
        <v>268</v>
      </c>
      <c r="C170" t="s">
        <v>271</v>
      </c>
      <c r="D170" t="s">
        <v>71</v>
      </c>
      <c r="E170" t="s">
        <v>272</v>
      </c>
      <c r="F170" s="1" t="s">
        <v>101</v>
      </c>
      <c r="G170" s="9" t="s">
        <v>53</v>
      </c>
      <c r="H170" s="9" t="s">
        <v>273</v>
      </c>
      <c r="I170" s="73">
        <v>1</v>
      </c>
      <c r="J170" s="73">
        <v>1</v>
      </c>
      <c r="K170" s="73">
        <v>1</v>
      </c>
      <c r="L170" s="73">
        <v>2</v>
      </c>
      <c r="M170" s="74">
        <v>1.25</v>
      </c>
    </row>
    <row r="171" spans="1:13" ht="15" customHeight="1">
      <c r="A171" s="75" t="s">
        <v>521</v>
      </c>
      <c r="B171" s="76" t="s">
        <v>268</v>
      </c>
      <c r="C171" s="77" t="s">
        <v>271</v>
      </c>
      <c r="D171" s="77" t="s">
        <v>71</v>
      </c>
      <c r="E171" s="77" t="s">
        <v>272</v>
      </c>
      <c r="F171" s="78" t="s">
        <v>101</v>
      </c>
      <c r="G171" s="76" t="s">
        <v>53</v>
      </c>
      <c r="H171" s="76" t="s">
        <v>273</v>
      </c>
      <c r="I171" s="79">
        <v>1</v>
      </c>
      <c r="J171" s="79">
        <v>1</v>
      </c>
      <c r="K171" s="79">
        <v>1</v>
      </c>
      <c r="L171" s="79">
        <v>2</v>
      </c>
      <c r="M171" s="80">
        <v>1.25</v>
      </c>
    </row>
    <row r="172" spans="1:13" ht="16" customHeight="1">
      <c r="A172" s="90" t="s">
        <v>274</v>
      </c>
      <c r="B172" s="65" t="s">
        <v>268</v>
      </c>
      <c r="C172" s="81"/>
      <c r="D172" s="91"/>
      <c r="E172" s="91"/>
      <c r="F172" s="91"/>
      <c r="G172" s="91"/>
      <c r="H172" s="91"/>
      <c r="I172" s="88"/>
      <c r="J172" s="88"/>
      <c r="K172" s="88"/>
      <c r="L172" s="88"/>
      <c r="M172" s="89"/>
    </row>
    <row r="173" spans="1:13" ht="15" customHeight="1">
      <c r="A173" s="71" t="s">
        <v>511</v>
      </c>
      <c r="B173" s="9" t="s">
        <v>268</v>
      </c>
      <c r="C173" t="s">
        <v>99</v>
      </c>
      <c r="D173" t="s">
        <v>71</v>
      </c>
      <c r="E173" t="s">
        <v>100</v>
      </c>
      <c r="F173" s="1" t="s">
        <v>101</v>
      </c>
      <c r="G173" s="9" t="s">
        <v>53</v>
      </c>
      <c r="H173" s="9" t="s">
        <v>102</v>
      </c>
      <c r="I173" s="73">
        <v>1</v>
      </c>
      <c r="J173" s="73">
        <v>1</v>
      </c>
      <c r="K173" s="73">
        <v>1</v>
      </c>
      <c r="L173" s="73">
        <v>2</v>
      </c>
      <c r="M173" s="74">
        <v>1.25</v>
      </c>
    </row>
    <row r="174" spans="1:13" ht="15" customHeight="1">
      <c r="A174" s="71" t="s">
        <v>512</v>
      </c>
      <c r="B174" s="9" t="s">
        <v>268</v>
      </c>
      <c r="C174" t="s">
        <v>99</v>
      </c>
      <c r="D174" t="s">
        <v>71</v>
      </c>
      <c r="E174" t="s">
        <v>100</v>
      </c>
      <c r="F174" s="1" t="s">
        <v>101</v>
      </c>
      <c r="G174" s="9" t="s">
        <v>53</v>
      </c>
      <c r="H174" s="9" t="s">
        <v>102</v>
      </c>
      <c r="I174" s="73">
        <v>1</v>
      </c>
      <c r="J174" s="73">
        <v>1</v>
      </c>
      <c r="K174" s="73">
        <v>1</v>
      </c>
      <c r="L174" s="73">
        <v>2</v>
      </c>
      <c r="M174" s="74">
        <v>1.25</v>
      </c>
    </row>
    <row r="175" spans="1:13" ht="15" customHeight="1">
      <c r="A175" s="71" t="s">
        <v>512</v>
      </c>
      <c r="B175" s="9" t="s">
        <v>268</v>
      </c>
      <c r="C175" t="s">
        <v>106</v>
      </c>
      <c r="D175" t="s">
        <v>71</v>
      </c>
      <c r="E175" t="s">
        <v>107</v>
      </c>
      <c r="F175" s="1" t="s">
        <v>101</v>
      </c>
      <c r="G175" s="9" t="s">
        <v>53</v>
      </c>
      <c r="H175" s="9" t="s">
        <v>108</v>
      </c>
      <c r="I175" s="73">
        <v>1</v>
      </c>
      <c r="J175" s="73">
        <v>1</v>
      </c>
      <c r="K175" s="73">
        <v>1</v>
      </c>
      <c r="L175" s="73">
        <v>2</v>
      </c>
      <c r="M175" s="74">
        <v>1.25</v>
      </c>
    </row>
    <row r="176" spans="1:13" ht="15" customHeight="1">
      <c r="A176" s="71" t="s">
        <v>513</v>
      </c>
      <c r="B176" s="9" t="s">
        <v>268</v>
      </c>
      <c r="C176" t="s">
        <v>99</v>
      </c>
      <c r="D176" t="s">
        <v>71</v>
      </c>
      <c r="E176" t="s">
        <v>100</v>
      </c>
      <c r="F176" s="1" t="s">
        <v>101</v>
      </c>
      <c r="G176" s="9" t="s">
        <v>53</v>
      </c>
      <c r="H176" s="9" t="s">
        <v>102</v>
      </c>
      <c r="I176" s="73">
        <v>1</v>
      </c>
      <c r="J176" s="73">
        <v>1</v>
      </c>
      <c r="K176" s="73">
        <v>1</v>
      </c>
      <c r="L176" s="73">
        <v>2</v>
      </c>
      <c r="M176" s="74">
        <v>1.25</v>
      </c>
    </row>
    <row r="177" spans="1:13" ht="15" customHeight="1">
      <c r="A177" s="71" t="s">
        <v>513</v>
      </c>
      <c r="B177" s="9" t="s">
        <v>268</v>
      </c>
      <c r="C177" t="s">
        <v>103</v>
      </c>
      <c r="D177" t="s">
        <v>71</v>
      </c>
      <c r="E177" t="s">
        <v>104</v>
      </c>
      <c r="F177" s="1" t="s">
        <v>101</v>
      </c>
      <c r="G177" s="9" t="s">
        <v>53</v>
      </c>
      <c r="H177" s="9" t="s">
        <v>105</v>
      </c>
      <c r="I177" s="73">
        <v>3</v>
      </c>
      <c r="J177" s="73">
        <v>3</v>
      </c>
      <c r="K177" s="73">
        <v>2</v>
      </c>
      <c r="L177" s="73">
        <v>2</v>
      </c>
      <c r="M177" s="74">
        <v>2.5</v>
      </c>
    </row>
    <row r="178" spans="1:13" ht="15" customHeight="1">
      <c r="A178" s="71" t="s">
        <v>514</v>
      </c>
      <c r="B178" s="9" t="s">
        <v>268</v>
      </c>
      <c r="C178" t="s">
        <v>99</v>
      </c>
      <c r="D178" t="s">
        <v>71</v>
      </c>
      <c r="E178" t="s">
        <v>100</v>
      </c>
      <c r="F178" s="1" t="s">
        <v>101</v>
      </c>
      <c r="G178" s="9" t="s">
        <v>53</v>
      </c>
      <c r="H178" s="9" t="s">
        <v>102</v>
      </c>
      <c r="I178" s="73">
        <v>1</v>
      </c>
      <c r="J178" s="73">
        <v>1</v>
      </c>
      <c r="K178" s="73">
        <v>1</v>
      </c>
      <c r="L178" s="73">
        <v>2</v>
      </c>
      <c r="M178" s="74">
        <v>1.25</v>
      </c>
    </row>
    <row r="179" spans="1:13" ht="15" customHeight="1">
      <c r="A179" s="71" t="s">
        <v>514</v>
      </c>
      <c r="B179" s="9" t="s">
        <v>268</v>
      </c>
      <c r="C179" t="s">
        <v>109</v>
      </c>
      <c r="D179" t="s">
        <v>52</v>
      </c>
      <c r="E179" t="s">
        <v>110</v>
      </c>
      <c r="F179" s="1" t="s">
        <v>101</v>
      </c>
      <c r="G179" s="9" t="s">
        <v>53</v>
      </c>
      <c r="H179" s="9" t="s">
        <v>111</v>
      </c>
      <c r="I179" s="73">
        <v>2</v>
      </c>
      <c r="J179" s="73">
        <v>2</v>
      </c>
      <c r="K179" s="73">
        <v>1</v>
      </c>
      <c r="L179" s="73">
        <v>2</v>
      </c>
      <c r="M179" s="74">
        <v>1.75</v>
      </c>
    </row>
    <row r="180" spans="1:13" ht="15" customHeight="1">
      <c r="A180" s="71" t="s">
        <v>515</v>
      </c>
      <c r="B180" s="9" t="s">
        <v>268</v>
      </c>
      <c r="C180" t="s">
        <v>99</v>
      </c>
      <c r="D180" t="s">
        <v>71</v>
      </c>
      <c r="E180" t="s">
        <v>100</v>
      </c>
      <c r="F180" s="1" t="s">
        <v>101</v>
      </c>
      <c r="G180" s="9" t="s">
        <v>53</v>
      </c>
      <c r="H180" s="9" t="s">
        <v>102</v>
      </c>
      <c r="I180" s="73">
        <v>1</v>
      </c>
      <c r="J180" s="73">
        <v>1</v>
      </c>
      <c r="K180" s="73">
        <v>1</v>
      </c>
      <c r="L180" s="73">
        <v>2</v>
      </c>
      <c r="M180" s="74">
        <v>1.25</v>
      </c>
    </row>
    <row r="181" spans="1:13" ht="15" customHeight="1">
      <c r="A181" s="71" t="s">
        <v>515</v>
      </c>
      <c r="B181" s="9" t="s">
        <v>268</v>
      </c>
      <c r="C181" t="s">
        <v>112</v>
      </c>
      <c r="D181" t="s">
        <v>52</v>
      </c>
      <c r="E181" t="s">
        <v>113</v>
      </c>
      <c r="F181" s="1" t="s">
        <v>101</v>
      </c>
      <c r="G181" s="9" t="s">
        <v>53</v>
      </c>
      <c r="H181" s="9" t="s">
        <v>34</v>
      </c>
      <c r="I181" s="73">
        <v>2</v>
      </c>
      <c r="J181" s="73">
        <v>2</v>
      </c>
      <c r="K181" s="73">
        <v>1</v>
      </c>
      <c r="L181" s="73">
        <v>2</v>
      </c>
      <c r="M181" s="74">
        <v>1.75</v>
      </c>
    </row>
    <row r="182" spans="1:13" ht="15" customHeight="1">
      <c r="A182" s="71" t="s">
        <v>516</v>
      </c>
      <c r="B182" s="9" t="s">
        <v>268</v>
      </c>
      <c r="C182" t="s">
        <v>99</v>
      </c>
      <c r="D182" t="s">
        <v>71</v>
      </c>
      <c r="E182" t="s">
        <v>100</v>
      </c>
      <c r="F182" s="1" t="s">
        <v>101</v>
      </c>
      <c r="G182" s="9" t="s">
        <v>53</v>
      </c>
      <c r="H182" s="9" t="s">
        <v>102</v>
      </c>
      <c r="I182" s="73">
        <v>1</v>
      </c>
      <c r="J182" s="73">
        <v>1</v>
      </c>
      <c r="K182" s="73">
        <v>1</v>
      </c>
      <c r="L182" s="73">
        <v>2</v>
      </c>
      <c r="M182" s="74">
        <v>1.25</v>
      </c>
    </row>
    <row r="183" spans="1:13" ht="15" customHeight="1">
      <c r="A183" s="71" t="s">
        <v>516</v>
      </c>
      <c r="B183" s="9" t="s">
        <v>268</v>
      </c>
      <c r="C183" t="s">
        <v>103</v>
      </c>
      <c r="D183" t="s">
        <v>71</v>
      </c>
      <c r="E183" t="s">
        <v>104</v>
      </c>
      <c r="F183" s="1" t="s">
        <v>101</v>
      </c>
      <c r="G183" s="9" t="s">
        <v>53</v>
      </c>
      <c r="H183" s="9" t="s">
        <v>105</v>
      </c>
      <c r="I183" s="73">
        <v>3</v>
      </c>
      <c r="J183" s="73">
        <v>3</v>
      </c>
      <c r="K183" s="73">
        <v>2</v>
      </c>
      <c r="L183" s="73">
        <v>2</v>
      </c>
      <c r="M183" s="74">
        <v>2.5</v>
      </c>
    </row>
    <row r="184" spans="1:13" ht="15" customHeight="1">
      <c r="A184" s="71" t="s">
        <v>522</v>
      </c>
      <c r="B184" s="9" t="s">
        <v>268</v>
      </c>
      <c r="C184" t="s">
        <v>99</v>
      </c>
      <c r="D184" t="s">
        <v>71</v>
      </c>
      <c r="E184" t="s">
        <v>100</v>
      </c>
      <c r="F184" s="1" t="s">
        <v>101</v>
      </c>
      <c r="G184" s="9" t="s">
        <v>53</v>
      </c>
      <c r="H184" s="9" t="s">
        <v>102</v>
      </c>
      <c r="I184" s="73">
        <v>1</v>
      </c>
      <c r="J184" s="73">
        <v>1</v>
      </c>
      <c r="K184" s="73">
        <v>1</v>
      </c>
      <c r="L184" s="73">
        <v>2</v>
      </c>
      <c r="M184" s="74">
        <v>1.25</v>
      </c>
    </row>
    <row r="185" spans="1:13" ht="15" customHeight="1">
      <c r="A185" s="71" t="s">
        <v>523</v>
      </c>
      <c r="B185" s="9" t="s">
        <v>268</v>
      </c>
      <c r="C185" t="s">
        <v>275</v>
      </c>
      <c r="D185" t="s">
        <v>71</v>
      </c>
      <c r="E185" t="s">
        <v>276</v>
      </c>
      <c r="F185" s="1" t="s">
        <v>277</v>
      </c>
      <c r="G185" s="9" t="s">
        <v>53</v>
      </c>
      <c r="H185" s="9" t="s">
        <v>278</v>
      </c>
      <c r="I185" s="73">
        <v>3</v>
      </c>
      <c r="J185" s="73">
        <v>3</v>
      </c>
      <c r="K185" s="73">
        <v>3</v>
      </c>
      <c r="L185" s="73">
        <v>3</v>
      </c>
      <c r="M185" s="74">
        <v>3</v>
      </c>
    </row>
    <row r="186" spans="1:13" ht="15" customHeight="1">
      <c r="A186" s="71" t="s">
        <v>523</v>
      </c>
      <c r="B186" s="9" t="s">
        <v>268</v>
      </c>
      <c r="C186" t="s">
        <v>271</v>
      </c>
      <c r="D186" t="s">
        <v>71</v>
      </c>
      <c r="E186" t="s">
        <v>272</v>
      </c>
      <c r="F186" s="1" t="s">
        <v>101</v>
      </c>
      <c r="G186" s="9" t="s">
        <v>53</v>
      </c>
      <c r="H186" s="9" t="s">
        <v>273</v>
      </c>
      <c r="I186" s="73">
        <v>1</v>
      </c>
      <c r="J186" s="73">
        <v>1</v>
      </c>
      <c r="K186" s="73">
        <v>1</v>
      </c>
      <c r="L186" s="73">
        <v>2</v>
      </c>
      <c r="M186" s="74">
        <v>1.25</v>
      </c>
    </row>
    <row r="187" spans="1:13" ht="15" customHeight="1">
      <c r="A187" s="71" t="s">
        <v>524</v>
      </c>
      <c r="B187" s="9" t="s">
        <v>268</v>
      </c>
      <c r="C187" t="s">
        <v>275</v>
      </c>
      <c r="D187" t="s">
        <v>71</v>
      </c>
      <c r="E187" t="s">
        <v>276</v>
      </c>
      <c r="F187" s="1" t="s">
        <v>277</v>
      </c>
      <c r="G187" s="9" t="s">
        <v>53</v>
      </c>
      <c r="H187" s="9" t="s">
        <v>278</v>
      </c>
      <c r="I187" s="73">
        <v>3</v>
      </c>
      <c r="J187" s="73">
        <v>3</v>
      </c>
      <c r="K187" s="73">
        <v>3</v>
      </c>
      <c r="L187" s="73">
        <v>3</v>
      </c>
      <c r="M187" s="74">
        <v>3</v>
      </c>
    </row>
    <row r="188" spans="1:13" ht="15" customHeight="1">
      <c r="A188" s="75" t="s">
        <v>524</v>
      </c>
      <c r="B188" s="76" t="s">
        <v>268</v>
      </c>
      <c r="C188" s="77" t="s">
        <v>271</v>
      </c>
      <c r="D188" s="77" t="s">
        <v>71</v>
      </c>
      <c r="E188" s="77" t="s">
        <v>272</v>
      </c>
      <c r="F188" s="78" t="s">
        <v>101</v>
      </c>
      <c r="G188" s="76" t="s">
        <v>53</v>
      </c>
      <c r="H188" s="76" t="s">
        <v>273</v>
      </c>
      <c r="I188" s="79">
        <v>1</v>
      </c>
      <c r="J188" s="79">
        <v>1</v>
      </c>
      <c r="K188" s="79">
        <v>1</v>
      </c>
      <c r="L188" s="79">
        <v>2</v>
      </c>
      <c r="M188" s="80">
        <v>1.25</v>
      </c>
    </row>
    <row r="189" spans="1:13" ht="15.75" customHeight="1">
      <c r="A189" s="90" t="s">
        <v>279</v>
      </c>
      <c r="B189" s="65" t="s">
        <v>268</v>
      </c>
      <c r="C189" s="81"/>
      <c r="D189" s="86"/>
      <c r="E189" s="86"/>
      <c r="F189" s="87"/>
      <c r="G189" s="87"/>
      <c r="H189" s="87"/>
      <c r="I189" s="88"/>
      <c r="J189" s="88"/>
      <c r="K189" s="88"/>
      <c r="L189" s="88"/>
      <c r="M189" s="89"/>
    </row>
    <row r="190" spans="1:13" ht="15.75" customHeight="1">
      <c r="A190" s="71" t="s">
        <v>280</v>
      </c>
      <c r="B190" s="9" t="s">
        <v>268</v>
      </c>
      <c r="C190" t="s">
        <v>281</v>
      </c>
      <c r="D190" t="s">
        <v>71</v>
      </c>
      <c r="E190" t="s">
        <v>282</v>
      </c>
      <c r="F190" s="1" t="s">
        <v>28</v>
      </c>
      <c r="G190" s="9" t="s">
        <v>53</v>
      </c>
      <c r="H190" s="9" t="s">
        <v>283</v>
      </c>
      <c r="I190" s="73">
        <v>1</v>
      </c>
      <c r="J190" s="73">
        <v>1</v>
      </c>
      <c r="K190" s="73">
        <v>1</v>
      </c>
      <c r="L190" s="73">
        <v>2</v>
      </c>
      <c r="M190" s="74">
        <v>1.25</v>
      </c>
    </row>
    <row r="191" spans="1:13" ht="15.75" customHeight="1">
      <c r="A191" s="71" t="s">
        <v>280</v>
      </c>
      <c r="B191" s="9" t="s">
        <v>268</v>
      </c>
      <c r="C191" t="s">
        <v>284</v>
      </c>
      <c r="D191" t="s">
        <v>71</v>
      </c>
      <c r="E191" t="s">
        <v>285</v>
      </c>
      <c r="F191" s="1" t="s">
        <v>28</v>
      </c>
      <c r="G191" s="9" t="s">
        <v>53</v>
      </c>
      <c r="H191" s="9" t="s">
        <v>286</v>
      </c>
      <c r="I191" s="73">
        <v>1</v>
      </c>
      <c r="J191" s="73">
        <v>1</v>
      </c>
      <c r="K191" s="73">
        <v>1</v>
      </c>
      <c r="L191" s="73">
        <v>2</v>
      </c>
      <c r="M191" s="74">
        <v>1.25</v>
      </c>
    </row>
    <row r="192" spans="1:13" ht="15" customHeight="1">
      <c r="A192" s="71" t="s">
        <v>287</v>
      </c>
      <c r="B192" s="9" t="s">
        <v>268</v>
      </c>
      <c r="C192" t="s">
        <v>281</v>
      </c>
      <c r="D192" t="s">
        <v>71</v>
      </c>
      <c r="E192" t="s">
        <v>282</v>
      </c>
      <c r="F192" s="1" t="s">
        <v>28</v>
      </c>
      <c r="G192" s="9" t="s">
        <v>53</v>
      </c>
      <c r="H192" s="9" t="s">
        <v>283</v>
      </c>
      <c r="I192" s="73">
        <v>1</v>
      </c>
      <c r="J192" s="73">
        <v>1</v>
      </c>
      <c r="K192" s="73">
        <v>1</v>
      </c>
      <c r="L192" s="73">
        <v>2</v>
      </c>
      <c r="M192" s="74">
        <v>1.25</v>
      </c>
    </row>
    <row r="193" spans="1:13" ht="15.75" customHeight="1">
      <c r="A193" s="71" t="s">
        <v>288</v>
      </c>
      <c r="B193" s="9" t="s">
        <v>268</v>
      </c>
      <c r="C193" t="s">
        <v>281</v>
      </c>
      <c r="D193" t="s">
        <v>71</v>
      </c>
      <c r="E193" t="s">
        <v>282</v>
      </c>
      <c r="F193" s="1" t="s">
        <v>28</v>
      </c>
      <c r="G193" s="9" t="s">
        <v>53</v>
      </c>
      <c r="H193" s="9" t="s">
        <v>283</v>
      </c>
      <c r="I193" s="73">
        <v>1</v>
      </c>
      <c r="J193" s="73">
        <v>1</v>
      </c>
      <c r="K193" s="73">
        <v>1</v>
      </c>
      <c r="L193" s="73">
        <v>2</v>
      </c>
      <c r="M193" s="74">
        <v>1.25</v>
      </c>
    </row>
    <row r="194" spans="1:13" ht="15" customHeight="1">
      <c r="A194" s="75" t="s">
        <v>529</v>
      </c>
      <c r="B194" s="76" t="s">
        <v>268</v>
      </c>
      <c r="C194" s="77" t="s">
        <v>530</v>
      </c>
      <c r="D194" s="77" t="s">
        <v>71</v>
      </c>
      <c r="E194" s="77" t="s">
        <v>531</v>
      </c>
      <c r="F194" s="78" t="s">
        <v>28</v>
      </c>
      <c r="G194" s="76" t="s">
        <v>53</v>
      </c>
      <c r="H194" s="76" t="s">
        <v>532</v>
      </c>
      <c r="I194" s="79">
        <v>1</v>
      </c>
      <c r="J194" s="79">
        <v>1</v>
      </c>
      <c r="K194" s="79">
        <v>1</v>
      </c>
      <c r="L194" s="79">
        <v>2</v>
      </c>
      <c r="M194" s="80">
        <v>1.25</v>
      </c>
    </row>
    <row r="195" spans="1:13" ht="17" customHeight="1">
      <c r="A195" s="64" t="s">
        <v>289</v>
      </c>
      <c r="B195" s="65" t="s">
        <v>115</v>
      </c>
      <c r="C195" s="81"/>
      <c r="D195" s="67"/>
      <c r="E195" s="67"/>
      <c r="F195" s="68"/>
      <c r="G195" s="67"/>
      <c r="H195" s="67"/>
      <c r="I195" s="69"/>
      <c r="J195" s="69"/>
      <c r="K195" s="69"/>
      <c r="L195" s="69"/>
      <c r="M195" s="70"/>
    </row>
    <row r="196" spans="1:13" ht="15" customHeight="1">
      <c r="A196" s="71" t="str">
        <f t="shared" ref="A196:A223" si="8">$A$195</f>
        <v>End-of-life for unsold consumer products &amp; distribution losses</v>
      </c>
      <c r="B196" s="9" t="s">
        <v>115</v>
      </c>
      <c r="C196" t="s">
        <v>99</v>
      </c>
      <c r="D196" t="s">
        <v>71</v>
      </c>
      <c r="E196" t="s">
        <v>100</v>
      </c>
      <c r="F196" s="1" t="s">
        <v>101</v>
      </c>
      <c r="G196" s="9" t="s">
        <v>53</v>
      </c>
      <c r="H196" s="9" t="s">
        <v>102</v>
      </c>
      <c r="I196" s="73">
        <v>1</v>
      </c>
      <c r="J196" s="73">
        <v>1</v>
      </c>
      <c r="K196" s="73">
        <v>1</v>
      </c>
      <c r="L196" s="73">
        <v>2</v>
      </c>
      <c r="M196" s="74">
        <v>1.25</v>
      </c>
    </row>
    <row r="197" spans="1:13" ht="15" customHeight="1">
      <c r="A197" s="71" t="str">
        <f t="shared" si="8"/>
        <v>End-of-life for unsold consumer products &amp; distribution losses</v>
      </c>
      <c r="B197" s="9" t="s">
        <v>115</v>
      </c>
      <c r="C197" t="s">
        <v>106</v>
      </c>
      <c r="D197" t="s">
        <v>71</v>
      </c>
      <c r="E197" t="s">
        <v>107</v>
      </c>
      <c r="F197" s="1" t="s">
        <v>101</v>
      </c>
      <c r="G197" s="9" t="s">
        <v>53</v>
      </c>
      <c r="H197" s="9" t="s">
        <v>108</v>
      </c>
      <c r="I197" s="73">
        <v>1</v>
      </c>
      <c r="J197" s="73">
        <v>1</v>
      </c>
      <c r="K197" s="73">
        <v>1</v>
      </c>
      <c r="L197" s="73">
        <v>2</v>
      </c>
      <c r="M197" s="74">
        <v>1.25</v>
      </c>
    </row>
    <row r="198" spans="1:13" ht="15" customHeight="1">
      <c r="A198" s="71" t="str">
        <f t="shared" si="8"/>
        <v>End-of-life for unsold consumer products &amp; distribution losses</v>
      </c>
      <c r="B198" s="9" t="s">
        <v>115</v>
      </c>
      <c r="C198" t="s">
        <v>103</v>
      </c>
      <c r="D198" t="s">
        <v>71</v>
      </c>
      <c r="E198" t="s">
        <v>104</v>
      </c>
      <c r="F198" s="1" t="s">
        <v>101</v>
      </c>
      <c r="G198" s="9" t="s">
        <v>53</v>
      </c>
      <c r="H198" s="9" t="s">
        <v>105</v>
      </c>
      <c r="I198" s="73">
        <v>3</v>
      </c>
      <c r="J198" s="73">
        <v>3</v>
      </c>
      <c r="K198" s="73">
        <v>2</v>
      </c>
      <c r="L198" s="73">
        <v>2</v>
      </c>
      <c r="M198" s="74">
        <v>2.5</v>
      </c>
    </row>
    <row r="199" spans="1:13" ht="15" customHeight="1">
      <c r="A199" s="71" t="str">
        <f t="shared" si="8"/>
        <v>End-of-life for unsold consumer products &amp; distribution losses</v>
      </c>
      <c r="B199" s="9" t="s">
        <v>115</v>
      </c>
      <c r="C199" t="s">
        <v>99</v>
      </c>
      <c r="D199" t="s">
        <v>71</v>
      </c>
      <c r="E199" t="s">
        <v>100</v>
      </c>
      <c r="F199" s="1" t="s">
        <v>101</v>
      </c>
      <c r="G199" s="9" t="s">
        <v>53</v>
      </c>
      <c r="H199" s="9" t="s">
        <v>102</v>
      </c>
      <c r="I199" s="73">
        <v>1</v>
      </c>
      <c r="J199" s="73">
        <v>1</v>
      </c>
      <c r="K199" s="73">
        <v>1</v>
      </c>
      <c r="L199" s="73">
        <v>2</v>
      </c>
      <c r="M199" s="74">
        <v>1.25</v>
      </c>
    </row>
    <row r="200" spans="1:13" ht="15" customHeight="1">
      <c r="A200" s="71" t="str">
        <f t="shared" si="8"/>
        <v>End-of-life for unsold consumer products &amp; distribution losses</v>
      </c>
      <c r="B200" s="9" t="s">
        <v>115</v>
      </c>
      <c r="C200" t="s">
        <v>201</v>
      </c>
      <c r="D200" t="s">
        <v>71</v>
      </c>
      <c r="E200" t="s">
        <v>202</v>
      </c>
      <c r="F200" s="1" t="s">
        <v>17</v>
      </c>
      <c r="G200" s="9" t="s">
        <v>53</v>
      </c>
      <c r="H200" s="72" t="s">
        <v>459</v>
      </c>
      <c r="I200" s="73">
        <v>1.046</v>
      </c>
      <c r="J200" s="73">
        <v>1.9439999999999997</v>
      </c>
      <c r="K200" s="73">
        <v>1.5149999999999999</v>
      </c>
      <c r="L200" s="73">
        <v>1.046</v>
      </c>
      <c r="M200" s="74">
        <v>1.3877499999999998</v>
      </c>
    </row>
    <row r="201" spans="1:13" ht="15" customHeight="1">
      <c r="A201" s="71" t="str">
        <f t="shared" si="8"/>
        <v>End-of-life for unsold consumer products &amp; distribution losses</v>
      </c>
      <c r="B201" s="9" t="s">
        <v>115</v>
      </c>
      <c r="C201" t="s">
        <v>203</v>
      </c>
      <c r="D201" t="s">
        <v>71</v>
      </c>
      <c r="E201" t="s">
        <v>204</v>
      </c>
      <c r="F201" s="1" t="s">
        <v>17</v>
      </c>
      <c r="G201" s="9" t="s">
        <v>53</v>
      </c>
      <c r="H201" s="9" t="s">
        <v>205</v>
      </c>
      <c r="I201" s="73">
        <v>1</v>
      </c>
      <c r="J201" s="73">
        <v>1.66</v>
      </c>
      <c r="K201" s="73">
        <v>1</v>
      </c>
      <c r="L201" s="73">
        <v>2</v>
      </c>
      <c r="M201" s="74">
        <v>1.415</v>
      </c>
    </row>
    <row r="202" spans="1:13" ht="15" customHeight="1">
      <c r="A202" s="71" t="str">
        <f t="shared" si="8"/>
        <v>End-of-life for unsold consumer products &amp; distribution losses</v>
      </c>
      <c r="B202" s="9" t="s">
        <v>115</v>
      </c>
      <c r="C202" t="s">
        <v>206</v>
      </c>
      <c r="D202" t="s">
        <v>71</v>
      </c>
      <c r="E202" t="s">
        <v>207</v>
      </c>
      <c r="F202" s="1" t="s">
        <v>17</v>
      </c>
      <c r="G202" s="9" t="s">
        <v>53</v>
      </c>
      <c r="H202" s="9" t="s">
        <v>208</v>
      </c>
      <c r="I202" s="73">
        <v>2</v>
      </c>
      <c r="J202" s="73">
        <v>3</v>
      </c>
      <c r="K202" s="73">
        <v>3</v>
      </c>
      <c r="L202" s="73">
        <v>2</v>
      </c>
      <c r="M202" s="74">
        <v>2.5</v>
      </c>
    </row>
    <row r="203" spans="1:13" ht="15" customHeight="1">
      <c r="A203" s="71" t="str">
        <f t="shared" si="8"/>
        <v>End-of-life for unsold consumer products &amp; distribution losses</v>
      </c>
      <c r="B203" s="9" t="s">
        <v>115</v>
      </c>
      <c r="C203" t="s">
        <v>99</v>
      </c>
      <c r="D203" t="s">
        <v>71</v>
      </c>
      <c r="E203" t="s">
        <v>100</v>
      </c>
      <c r="F203" s="1" t="s">
        <v>101</v>
      </c>
      <c r="G203" s="9" t="s">
        <v>53</v>
      </c>
      <c r="H203" s="9" t="s">
        <v>102</v>
      </c>
      <c r="I203" s="73">
        <v>1</v>
      </c>
      <c r="J203" s="73">
        <v>1</v>
      </c>
      <c r="K203" s="73">
        <v>1</v>
      </c>
      <c r="L203" s="73">
        <v>2</v>
      </c>
      <c r="M203" s="74">
        <v>1.25</v>
      </c>
    </row>
    <row r="204" spans="1:13" ht="15" customHeight="1">
      <c r="A204" s="71" t="str">
        <f t="shared" si="8"/>
        <v>End-of-life for unsold consumer products &amp; distribution losses</v>
      </c>
      <c r="B204" s="9" t="s">
        <v>115</v>
      </c>
      <c r="C204" t="s">
        <v>106</v>
      </c>
      <c r="D204" t="s">
        <v>71</v>
      </c>
      <c r="E204" t="s">
        <v>107</v>
      </c>
      <c r="F204" s="1" t="s">
        <v>101</v>
      </c>
      <c r="G204" s="9" t="s">
        <v>53</v>
      </c>
      <c r="H204" s="9" t="s">
        <v>108</v>
      </c>
      <c r="I204" s="73">
        <v>1</v>
      </c>
      <c r="J204" s="73">
        <v>1</v>
      </c>
      <c r="K204" s="73">
        <v>1</v>
      </c>
      <c r="L204" s="73">
        <v>2</v>
      </c>
      <c r="M204" s="74">
        <v>1.25</v>
      </c>
    </row>
    <row r="205" spans="1:13" ht="15" customHeight="1">
      <c r="A205" s="71" t="str">
        <f t="shared" si="8"/>
        <v>End-of-life for unsold consumer products &amp; distribution losses</v>
      </c>
      <c r="B205" s="9" t="s">
        <v>115</v>
      </c>
      <c r="C205" t="s">
        <v>103</v>
      </c>
      <c r="D205" t="s">
        <v>71</v>
      </c>
      <c r="E205" t="s">
        <v>104</v>
      </c>
      <c r="F205" s="1" t="s">
        <v>101</v>
      </c>
      <c r="G205" s="9" t="s">
        <v>53</v>
      </c>
      <c r="H205" s="9" t="s">
        <v>105</v>
      </c>
      <c r="I205" s="73">
        <v>3</v>
      </c>
      <c r="J205" s="73">
        <v>3</v>
      </c>
      <c r="K205" s="73">
        <v>2</v>
      </c>
      <c r="L205" s="73">
        <v>2</v>
      </c>
      <c r="M205" s="74">
        <v>2.5</v>
      </c>
    </row>
    <row r="206" spans="1:13" ht="15" customHeight="1">
      <c r="A206" s="71" t="str">
        <f t="shared" si="8"/>
        <v>End-of-life for unsold consumer products &amp; distribution losses</v>
      </c>
      <c r="B206" s="9" t="s">
        <v>115</v>
      </c>
      <c r="C206" t="s">
        <v>99</v>
      </c>
      <c r="D206" t="s">
        <v>71</v>
      </c>
      <c r="E206" t="s">
        <v>100</v>
      </c>
      <c r="F206" s="1" t="s">
        <v>101</v>
      </c>
      <c r="G206" s="9" t="s">
        <v>53</v>
      </c>
      <c r="H206" s="9" t="s">
        <v>102</v>
      </c>
      <c r="I206" s="73">
        <v>1</v>
      </c>
      <c r="J206" s="73">
        <v>1</v>
      </c>
      <c r="K206" s="73">
        <v>1</v>
      </c>
      <c r="L206" s="73">
        <v>2</v>
      </c>
      <c r="M206" s="74">
        <v>1.25</v>
      </c>
    </row>
    <row r="207" spans="1:13" ht="15" customHeight="1">
      <c r="A207" s="71" t="str">
        <f t="shared" si="8"/>
        <v>End-of-life for unsold consumer products &amp; distribution losses</v>
      </c>
      <c r="B207" s="9" t="s">
        <v>115</v>
      </c>
      <c r="C207" t="s">
        <v>209</v>
      </c>
      <c r="D207" t="s">
        <v>71</v>
      </c>
      <c r="E207" t="s">
        <v>210</v>
      </c>
      <c r="F207" s="1" t="s">
        <v>101</v>
      </c>
      <c r="G207" s="9" t="s">
        <v>53</v>
      </c>
      <c r="H207" s="9" t="s">
        <v>211</v>
      </c>
      <c r="I207" s="73">
        <v>1</v>
      </c>
      <c r="J207" s="73">
        <v>3</v>
      </c>
      <c r="K207" s="73">
        <v>1</v>
      </c>
      <c r="L207" s="73">
        <v>2</v>
      </c>
      <c r="M207" s="74">
        <v>1.75</v>
      </c>
    </row>
    <row r="208" spans="1:13" ht="15" customHeight="1">
      <c r="A208" s="71" t="str">
        <f t="shared" si="8"/>
        <v>End-of-life for unsold consumer products &amp; distribution losses</v>
      </c>
      <c r="B208" s="9" t="s">
        <v>115</v>
      </c>
      <c r="C208" t="s">
        <v>109</v>
      </c>
      <c r="D208" t="s">
        <v>71</v>
      </c>
      <c r="E208" t="s">
        <v>110</v>
      </c>
      <c r="F208" s="1" t="s">
        <v>101</v>
      </c>
      <c r="G208" s="9" t="s">
        <v>53</v>
      </c>
      <c r="H208" s="9" t="s">
        <v>111</v>
      </c>
      <c r="I208" s="73">
        <v>2</v>
      </c>
      <c r="J208" s="73">
        <v>2</v>
      </c>
      <c r="K208" s="73">
        <v>1</v>
      </c>
      <c r="L208" s="73">
        <v>2</v>
      </c>
      <c r="M208" s="74">
        <v>1.75</v>
      </c>
    </row>
    <row r="209" spans="1:13" ht="15" customHeight="1">
      <c r="A209" s="71" t="str">
        <f t="shared" si="8"/>
        <v>End-of-life for unsold consumer products &amp; distribution losses</v>
      </c>
      <c r="B209" s="9" t="s">
        <v>115</v>
      </c>
      <c r="C209" t="s">
        <v>103</v>
      </c>
      <c r="D209" t="s">
        <v>71</v>
      </c>
      <c r="E209" t="s">
        <v>104</v>
      </c>
      <c r="F209" s="1" t="s">
        <v>101</v>
      </c>
      <c r="G209" s="9" t="s">
        <v>53</v>
      </c>
      <c r="H209" s="9" t="s">
        <v>105</v>
      </c>
      <c r="I209" s="73">
        <v>3</v>
      </c>
      <c r="J209" s="73">
        <v>3</v>
      </c>
      <c r="K209" s="73">
        <v>2</v>
      </c>
      <c r="L209" s="73">
        <v>2</v>
      </c>
      <c r="M209" s="74">
        <v>2.5</v>
      </c>
    </row>
    <row r="210" spans="1:13" ht="15" customHeight="1">
      <c r="A210" s="71" t="str">
        <f t="shared" si="8"/>
        <v>End-of-life for unsold consumer products &amp; distribution losses</v>
      </c>
      <c r="B210" s="9" t="s">
        <v>115</v>
      </c>
      <c r="C210" t="s">
        <v>212</v>
      </c>
      <c r="D210" t="s">
        <v>71</v>
      </c>
      <c r="E210" t="s">
        <v>213</v>
      </c>
      <c r="F210" s="1" t="s">
        <v>17</v>
      </c>
      <c r="G210" s="9" t="s">
        <v>53</v>
      </c>
      <c r="H210" s="9" t="s">
        <v>214</v>
      </c>
      <c r="I210" s="73">
        <v>3</v>
      </c>
      <c r="J210" s="73">
        <v>3</v>
      </c>
      <c r="K210" s="73">
        <v>2</v>
      </c>
      <c r="L210" s="73">
        <v>2</v>
      </c>
      <c r="M210" s="74">
        <v>2.5</v>
      </c>
    </row>
    <row r="211" spans="1:13" ht="15" customHeight="1">
      <c r="A211" s="71" t="str">
        <f t="shared" si="8"/>
        <v>End-of-life for unsold consumer products &amp; distribution losses</v>
      </c>
      <c r="B211" s="9" t="s">
        <v>115</v>
      </c>
      <c r="C211" t="s">
        <v>215</v>
      </c>
      <c r="D211" t="s">
        <v>71</v>
      </c>
      <c r="E211" t="s">
        <v>216</v>
      </c>
      <c r="F211" s="1" t="s">
        <v>17</v>
      </c>
      <c r="G211" s="9" t="s">
        <v>53</v>
      </c>
      <c r="H211" s="9" t="s">
        <v>217</v>
      </c>
      <c r="I211" s="73">
        <v>2</v>
      </c>
      <c r="J211" s="73">
        <v>2</v>
      </c>
      <c r="K211" s="73">
        <v>2</v>
      </c>
      <c r="L211" s="73">
        <v>2</v>
      </c>
      <c r="M211" s="74">
        <v>2</v>
      </c>
    </row>
    <row r="212" spans="1:13" ht="15" customHeight="1">
      <c r="A212" s="71" t="str">
        <f t="shared" si="8"/>
        <v>End-of-life for unsold consumer products &amp; distribution losses</v>
      </c>
      <c r="B212" s="9" t="s">
        <v>115</v>
      </c>
      <c r="C212" t="s">
        <v>218</v>
      </c>
      <c r="D212" t="s">
        <v>71</v>
      </c>
      <c r="E212" t="s">
        <v>219</v>
      </c>
      <c r="F212" s="1" t="s">
        <v>17</v>
      </c>
      <c r="G212" s="9" t="s">
        <v>53</v>
      </c>
      <c r="H212" s="9" t="s">
        <v>220</v>
      </c>
      <c r="I212" s="73">
        <v>2</v>
      </c>
      <c r="J212" s="73">
        <v>1</v>
      </c>
      <c r="K212" s="73">
        <v>1</v>
      </c>
      <c r="L212" s="73">
        <v>2</v>
      </c>
      <c r="M212" s="74">
        <v>1.5</v>
      </c>
    </row>
    <row r="213" spans="1:13" ht="15" customHeight="1">
      <c r="A213" s="71" t="str">
        <f t="shared" si="8"/>
        <v>End-of-life for unsold consumer products &amp; distribution losses</v>
      </c>
      <c r="B213" s="9" t="s">
        <v>115</v>
      </c>
      <c r="C213" t="s">
        <v>221</v>
      </c>
      <c r="D213" t="s">
        <v>71</v>
      </c>
      <c r="E213" t="s">
        <v>222</v>
      </c>
      <c r="F213" s="1" t="s">
        <v>17</v>
      </c>
      <c r="G213" s="9" t="s">
        <v>53</v>
      </c>
      <c r="H213" s="9" t="s">
        <v>223</v>
      </c>
      <c r="I213" s="73">
        <v>2</v>
      </c>
      <c r="J213" s="73">
        <v>1</v>
      </c>
      <c r="K213" s="73">
        <v>1</v>
      </c>
      <c r="L213" s="73">
        <v>2</v>
      </c>
      <c r="M213" s="74">
        <v>1.5</v>
      </c>
    </row>
    <row r="214" spans="1:13" ht="15" customHeight="1">
      <c r="A214" s="71" t="str">
        <f t="shared" si="8"/>
        <v>End-of-life for unsold consumer products &amp; distribution losses</v>
      </c>
      <c r="B214" s="9" t="s">
        <v>115</v>
      </c>
      <c r="C214" t="s">
        <v>224</v>
      </c>
      <c r="D214" t="s">
        <v>71</v>
      </c>
      <c r="E214" t="s">
        <v>225</v>
      </c>
      <c r="F214" s="1" t="s">
        <v>17</v>
      </c>
      <c r="G214" s="9" t="s">
        <v>53</v>
      </c>
      <c r="H214" s="9" t="s">
        <v>226</v>
      </c>
      <c r="I214" s="73">
        <v>2</v>
      </c>
      <c r="J214" s="73">
        <v>1</v>
      </c>
      <c r="K214" s="73">
        <v>1</v>
      </c>
      <c r="L214" s="73">
        <v>2</v>
      </c>
      <c r="M214" s="74">
        <v>1.5</v>
      </c>
    </row>
    <row r="215" spans="1:13" ht="15" customHeight="1">
      <c r="A215" s="71" t="str">
        <f t="shared" si="8"/>
        <v>End-of-life for unsold consumer products &amp; distribution losses</v>
      </c>
      <c r="B215" s="9" t="s">
        <v>115</v>
      </c>
      <c r="C215" t="s">
        <v>227</v>
      </c>
      <c r="D215" t="s">
        <v>71</v>
      </c>
      <c r="E215" t="s">
        <v>228</v>
      </c>
      <c r="F215" s="1" t="s">
        <v>17</v>
      </c>
      <c r="G215" s="9" t="s">
        <v>53</v>
      </c>
      <c r="H215" s="9" t="s">
        <v>229</v>
      </c>
      <c r="I215" s="73">
        <v>2</v>
      </c>
      <c r="J215" s="73">
        <v>1</v>
      </c>
      <c r="K215" s="73">
        <v>1</v>
      </c>
      <c r="L215" s="73">
        <v>2</v>
      </c>
      <c r="M215" s="74">
        <v>1.5</v>
      </c>
    </row>
    <row r="216" spans="1:13" ht="15" customHeight="1">
      <c r="A216" s="71" t="str">
        <f t="shared" si="8"/>
        <v>End-of-life for unsold consumer products &amp; distribution losses</v>
      </c>
      <c r="B216" s="9" t="s">
        <v>115</v>
      </c>
      <c r="C216" t="s">
        <v>230</v>
      </c>
      <c r="D216" t="s">
        <v>71</v>
      </c>
      <c r="E216" t="s">
        <v>231</v>
      </c>
      <c r="F216" s="1" t="s">
        <v>17</v>
      </c>
      <c r="G216" s="9" t="s">
        <v>53</v>
      </c>
      <c r="H216" s="9" t="s">
        <v>232</v>
      </c>
      <c r="I216" s="73">
        <v>2</v>
      </c>
      <c r="J216" s="73">
        <v>1</v>
      </c>
      <c r="K216" s="73">
        <v>1</v>
      </c>
      <c r="L216" s="73">
        <v>2</v>
      </c>
      <c r="M216" s="74">
        <v>1.5</v>
      </c>
    </row>
    <row r="217" spans="1:13" ht="15" customHeight="1">
      <c r="A217" s="71" t="str">
        <f t="shared" si="8"/>
        <v>End-of-life for unsold consumer products &amp; distribution losses</v>
      </c>
      <c r="B217" s="9" t="s">
        <v>115</v>
      </c>
      <c r="C217" t="s">
        <v>233</v>
      </c>
      <c r="D217" t="s">
        <v>71</v>
      </c>
      <c r="E217" t="s">
        <v>234</v>
      </c>
      <c r="F217" s="1" t="s">
        <v>17</v>
      </c>
      <c r="G217" s="9" t="s">
        <v>53</v>
      </c>
      <c r="H217" s="9" t="s">
        <v>235</v>
      </c>
      <c r="I217" s="73">
        <v>2</v>
      </c>
      <c r="J217" s="73">
        <v>1</v>
      </c>
      <c r="K217" s="73">
        <v>1</v>
      </c>
      <c r="L217" s="73">
        <v>2</v>
      </c>
      <c r="M217" s="74">
        <v>1.5</v>
      </c>
    </row>
    <row r="218" spans="1:13" ht="15" customHeight="1">
      <c r="A218" s="71" t="str">
        <f t="shared" si="8"/>
        <v>End-of-life for unsold consumer products &amp; distribution losses</v>
      </c>
      <c r="B218" s="9" t="s">
        <v>115</v>
      </c>
      <c r="C218" t="s">
        <v>218</v>
      </c>
      <c r="D218" t="s">
        <v>71</v>
      </c>
      <c r="E218" t="s">
        <v>219</v>
      </c>
      <c r="F218" s="1" t="s">
        <v>17</v>
      </c>
      <c r="G218" s="9" t="s">
        <v>53</v>
      </c>
      <c r="H218" s="9" t="s">
        <v>220</v>
      </c>
      <c r="I218" s="73">
        <v>2</v>
      </c>
      <c r="J218" s="73">
        <v>1</v>
      </c>
      <c r="K218" s="73">
        <v>1</v>
      </c>
      <c r="L218" s="73">
        <v>2</v>
      </c>
      <c r="M218" s="74">
        <v>1.5</v>
      </c>
    </row>
    <row r="219" spans="1:13" ht="15" customHeight="1">
      <c r="A219" s="71" t="str">
        <f t="shared" si="8"/>
        <v>End-of-life for unsold consumer products &amp; distribution losses</v>
      </c>
      <c r="B219" s="9" t="s">
        <v>115</v>
      </c>
      <c r="C219" t="s">
        <v>221</v>
      </c>
      <c r="D219" t="s">
        <v>71</v>
      </c>
      <c r="E219" t="s">
        <v>222</v>
      </c>
      <c r="F219" s="1" t="s">
        <v>17</v>
      </c>
      <c r="G219" s="9" t="s">
        <v>53</v>
      </c>
      <c r="H219" s="9" t="s">
        <v>223</v>
      </c>
      <c r="I219" s="73">
        <v>2</v>
      </c>
      <c r="J219" s="73">
        <v>1</v>
      </c>
      <c r="K219" s="73">
        <v>1</v>
      </c>
      <c r="L219" s="73">
        <v>2</v>
      </c>
      <c r="M219" s="74">
        <v>1.5</v>
      </c>
    </row>
    <row r="220" spans="1:13" ht="15" customHeight="1">
      <c r="A220" s="71" t="str">
        <f t="shared" si="8"/>
        <v>End-of-life for unsold consumer products &amp; distribution losses</v>
      </c>
      <c r="B220" s="9" t="s">
        <v>115</v>
      </c>
      <c r="C220" t="s">
        <v>224</v>
      </c>
      <c r="D220" t="s">
        <v>71</v>
      </c>
      <c r="E220" t="s">
        <v>225</v>
      </c>
      <c r="F220" s="1" t="s">
        <v>17</v>
      </c>
      <c r="G220" s="9" t="s">
        <v>53</v>
      </c>
      <c r="H220" s="9" t="s">
        <v>226</v>
      </c>
      <c r="I220" s="73">
        <v>2</v>
      </c>
      <c r="J220" s="73">
        <v>1</v>
      </c>
      <c r="K220" s="73">
        <v>1</v>
      </c>
      <c r="L220" s="73">
        <v>2</v>
      </c>
      <c r="M220" s="74">
        <v>1.5</v>
      </c>
    </row>
    <row r="221" spans="1:13" ht="15" customHeight="1">
      <c r="A221" s="71" t="str">
        <f t="shared" si="8"/>
        <v>End-of-life for unsold consumer products &amp; distribution losses</v>
      </c>
      <c r="B221" s="9" t="s">
        <v>115</v>
      </c>
      <c r="C221" t="s">
        <v>227</v>
      </c>
      <c r="D221" t="s">
        <v>71</v>
      </c>
      <c r="E221" t="s">
        <v>228</v>
      </c>
      <c r="F221" s="1" t="s">
        <v>17</v>
      </c>
      <c r="G221" s="9" t="s">
        <v>53</v>
      </c>
      <c r="H221" s="9" t="s">
        <v>229</v>
      </c>
      <c r="I221" s="73">
        <v>2</v>
      </c>
      <c r="J221" s="73">
        <v>1</v>
      </c>
      <c r="K221" s="73">
        <v>1</v>
      </c>
      <c r="L221" s="73">
        <v>2</v>
      </c>
      <c r="M221" s="74">
        <v>1.5</v>
      </c>
    </row>
    <row r="222" spans="1:13" ht="15" customHeight="1">
      <c r="A222" s="71" t="str">
        <f t="shared" si="8"/>
        <v>End-of-life for unsold consumer products &amp; distribution losses</v>
      </c>
      <c r="B222" s="9" t="s">
        <v>115</v>
      </c>
      <c r="C222" t="s">
        <v>230</v>
      </c>
      <c r="D222" t="s">
        <v>71</v>
      </c>
      <c r="E222" t="s">
        <v>231</v>
      </c>
      <c r="F222" s="1" t="s">
        <v>17</v>
      </c>
      <c r="G222" s="9" t="s">
        <v>53</v>
      </c>
      <c r="H222" s="9" t="s">
        <v>232</v>
      </c>
      <c r="I222" s="73">
        <v>2</v>
      </c>
      <c r="J222" s="73">
        <v>1</v>
      </c>
      <c r="K222" s="73">
        <v>1</v>
      </c>
      <c r="L222" s="73">
        <v>2</v>
      </c>
      <c r="M222" s="74">
        <v>1.5</v>
      </c>
    </row>
    <row r="223" spans="1:13" ht="15" customHeight="1">
      <c r="A223" s="75" t="str">
        <f t="shared" si="8"/>
        <v>End-of-life for unsold consumer products &amp; distribution losses</v>
      </c>
      <c r="B223" s="76" t="s">
        <v>115</v>
      </c>
      <c r="C223" s="77" t="s">
        <v>233</v>
      </c>
      <c r="D223" s="77" t="s">
        <v>71</v>
      </c>
      <c r="E223" s="77" t="s">
        <v>234</v>
      </c>
      <c r="F223" s="78" t="s">
        <v>17</v>
      </c>
      <c r="G223" s="76" t="s">
        <v>53</v>
      </c>
      <c r="H223" s="76" t="s">
        <v>235</v>
      </c>
      <c r="I223" s="79">
        <v>2</v>
      </c>
      <c r="J223" s="79">
        <v>1</v>
      </c>
      <c r="K223" s="79">
        <v>1</v>
      </c>
      <c r="L223" s="79">
        <v>2</v>
      </c>
      <c r="M223" s="80">
        <v>1.5</v>
      </c>
    </row>
    <row r="224" spans="1:13" ht="17" customHeight="1">
      <c r="A224" s="64" t="s">
        <v>290</v>
      </c>
      <c r="B224" s="65" t="s">
        <v>115</v>
      </c>
      <c r="C224" s="81"/>
      <c r="D224" s="67"/>
      <c r="E224" s="67"/>
      <c r="F224" s="68"/>
      <c r="G224" s="67"/>
      <c r="H224" s="67"/>
      <c r="I224" s="69"/>
      <c r="J224" s="69"/>
      <c r="K224" s="69"/>
      <c r="L224" s="69"/>
      <c r="M224" s="70"/>
    </row>
    <row r="225" spans="1:18" ht="15" customHeight="1">
      <c r="A225" s="71" t="str">
        <f t="shared" ref="A225:A237" si="9">$A$224</f>
        <v>End-of-life for secondary and tertiary packaging</v>
      </c>
      <c r="B225" s="9" t="s">
        <v>115</v>
      </c>
      <c r="C225" t="s">
        <v>99</v>
      </c>
      <c r="D225" t="s">
        <v>71</v>
      </c>
      <c r="E225" t="s">
        <v>100</v>
      </c>
      <c r="F225" s="1" t="s">
        <v>101</v>
      </c>
      <c r="G225" s="9" t="s">
        <v>53</v>
      </c>
      <c r="H225" s="9" t="s">
        <v>102</v>
      </c>
      <c r="I225" s="73">
        <v>1</v>
      </c>
      <c r="J225" s="73">
        <v>1</v>
      </c>
      <c r="K225" s="73">
        <v>1</v>
      </c>
      <c r="L225" s="73">
        <v>2</v>
      </c>
      <c r="M225" s="74">
        <v>1.25</v>
      </c>
    </row>
    <row r="226" spans="1:18" ht="15" customHeight="1">
      <c r="A226" s="71" t="str">
        <f t="shared" si="9"/>
        <v>End-of-life for secondary and tertiary packaging</v>
      </c>
      <c r="B226" s="9" t="s">
        <v>115</v>
      </c>
      <c r="C226" t="s">
        <v>103</v>
      </c>
      <c r="D226" t="s">
        <v>71</v>
      </c>
      <c r="E226" t="s">
        <v>104</v>
      </c>
      <c r="F226" s="1" t="s">
        <v>101</v>
      </c>
      <c r="G226" s="9" t="s">
        <v>53</v>
      </c>
      <c r="H226" s="9" t="s">
        <v>105</v>
      </c>
      <c r="I226" s="73">
        <v>3</v>
      </c>
      <c r="J226" s="73">
        <v>3</v>
      </c>
      <c r="K226" s="73">
        <v>2</v>
      </c>
      <c r="L226" s="73">
        <v>2</v>
      </c>
      <c r="M226" s="74">
        <v>2.5</v>
      </c>
    </row>
    <row r="227" spans="1:18" ht="15" customHeight="1">
      <c r="A227" s="71" t="str">
        <f t="shared" si="9"/>
        <v>End-of-life for secondary and tertiary packaging</v>
      </c>
      <c r="B227" s="9" t="s">
        <v>115</v>
      </c>
      <c r="C227" t="s">
        <v>106</v>
      </c>
      <c r="D227" t="s">
        <v>71</v>
      </c>
      <c r="E227" t="s">
        <v>107</v>
      </c>
      <c r="F227" s="1" t="s">
        <v>101</v>
      </c>
      <c r="G227" s="9" t="s">
        <v>53</v>
      </c>
      <c r="H227" s="9" t="s">
        <v>108</v>
      </c>
      <c r="I227" s="73">
        <v>1</v>
      </c>
      <c r="J227" s="73">
        <v>1</v>
      </c>
      <c r="K227" s="73">
        <v>1</v>
      </c>
      <c r="L227" s="73">
        <v>2</v>
      </c>
      <c r="M227" s="74">
        <v>1.25</v>
      </c>
    </row>
    <row r="228" spans="1:18" ht="15" customHeight="1">
      <c r="A228" s="71" t="str">
        <f t="shared" si="9"/>
        <v>End-of-life for secondary and tertiary packaging</v>
      </c>
      <c r="B228" s="9" t="s">
        <v>115</v>
      </c>
      <c r="C228" t="s">
        <v>237</v>
      </c>
      <c r="D228" t="s">
        <v>71</v>
      </c>
      <c r="E228" t="s">
        <v>238</v>
      </c>
      <c r="F228" s="1" t="s">
        <v>17</v>
      </c>
      <c r="G228" s="9" t="s">
        <v>53</v>
      </c>
      <c r="H228" s="9" t="s">
        <v>239</v>
      </c>
      <c r="I228" s="73">
        <v>3</v>
      </c>
      <c r="J228" s="73">
        <v>3</v>
      </c>
      <c r="K228" s="73">
        <v>2</v>
      </c>
      <c r="L228" s="73">
        <v>2</v>
      </c>
      <c r="M228" s="74">
        <v>2.5</v>
      </c>
    </row>
    <row r="229" spans="1:18" ht="16" customHeight="1">
      <c r="A229" s="71" t="str">
        <f t="shared" si="9"/>
        <v>End-of-life for secondary and tertiary packaging</v>
      </c>
      <c r="B229" s="9" t="s">
        <v>115</v>
      </c>
      <c r="C229" t="s">
        <v>240</v>
      </c>
      <c r="D229" t="s">
        <v>71</v>
      </c>
      <c r="E229" t="s">
        <v>241</v>
      </c>
      <c r="F229" s="1" t="s">
        <v>17</v>
      </c>
      <c r="G229" s="9" t="s">
        <v>53</v>
      </c>
      <c r="H229" s="9" t="s">
        <v>242</v>
      </c>
      <c r="I229" s="73">
        <v>1.43</v>
      </c>
      <c r="J229" s="73">
        <v>1.82</v>
      </c>
      <c r="K229" s="73">
        <v>1</v>
      </c>
      <c r="L229" s="73">
        <v>1.84</v>
      </c>
      <c r="M229" s="74">
        <v>1.5225</v>
      </c>
    </row>
    <row r="230" spans="1:18" ht="15" customHeight="1">
      <c r="A230" s="71" t="str">
        <f t="shared" si="9"/>
        <v>End-of-life for secondary and tertiary packaging</v>
      </c>
      <c r="B230" s="9" t="s">
        <v>115</v>
      </c>
      <c r="C230" t="s">
        <v>243</v>
      </c>
      <c r="D230" t="s">
        <v>71</v>
      </c>
      <c r="E230" t="s">
        <v>244</v>
      </c>
      <c r="F230" s="1" t="s">
        <v>17</v>
      </c>
      <c r="G230" s="9" t="s">
        <v>53</v>
      </c>
      <c r="H230" s="9" t="s">
        <v>245</v>
      </c>
      <c r="I230" s="73">
        <v>2</v>
      </c>
      <c r="J230" s="73">
        <v>2</v>
      </c>
      <c r="K230" s="73">
        <v>2</v>
      </c>
      <c r="L230" s="73">
        <v>2</v>
      </c>
      <c r="M230" s="74">
        <v>2</v>
      </c>
    </row>
    <row r="231" spans="1:18" ht="15" customHeight="1">
      <c r="A231" s="71" t="str">
        <f t="shared" si="9"/>
        <v>End-of-life for secondary and tertiary packaging</v>
      </c>
      <c r="B231" s="9" t="s">
        <v>115</v>
      </c>
      <c r="C231" t="s">
        <v>246</v>
      </c>
      <c r="D231" t="s">
        <v>71</v>
      </c>
      <c r="E231" t="s">
        <v>247</v>
      </c>
      <c r="F231" s="1" t="s">
        <v>17</v>
      </c>
      <c r="G231" s="9" t="s">
        <v>53</v>
      </c>
      <c r="H231" s="9" t="s">
        <v>248</v>
      </c>
      <c r="I231" s="73">
        <v>2</v>
      </c>
      <c r="J231" s="73">
        <v>1</v>
      </c>
      <c r="K231" s="73">
        <v>1</v>
      </c>
      <c r="L231" s="73">
        <v>2</v>
      </c>
      <c r="M231" s="74">
        <v>1.5</v>
      </c>
    </row>
    <row r="232" spans="1:18" ht="15" customHeight="1">
      <c r="A232" s="71" t="str">
        <f t="shared" si="9"/>
        <v>End-of-life for secondary and tertiary packaging</v>
      </c>
      <c r="B232" s="9" t="s">
        <v>115</v>
      </c>
      <c r="C232" t="s">
        <v>249</v>
      </c>
      <c r="D232" t="s">
        <v>71</v>
      </c>
      <c r="E232" t="s">
        <v>250</v>
      </c>
      <c r="F232" s="1" t="s">
        <v>17</v>
      </c>
      <c r="G232" s="9" t="s">
        <v>53</v>
      </c>
      <c r="H232" s="9" t="s">
        <v>251</v>
      </c>
      <c r="I232" s="73">
        <v>2</v>
      </c>
      <c r="J232" s="73">
        <v>2</v>
      </c>
      <c r="K232" s="73">
        <v>2</v>
      </c>
      <c r="L232" s="73">
        <v>2</v>
      </c>
      <c r="M232" s="74">
        <v>2</v>
      </c>
    </row>
    <row r="233" spans="1:18" ht="15" customHeight="1">
      <c r="A233" s="71" t="str">
        <f t="shared" si="9"/>
        <v>End-of-life for secondary and tertiary packaging</v>
      </c>
      <c r="B233" s="9" t="s">
        <v>115</v>
      </c>
      <c r="C233" t="s">
        <v>252</v>
      </c>
      <c r="D233" t="s">
        <v>71</v>
      </c>
      <c r="E233" t="s">
        <v>253</v>
      </c>
      <c r="F233" s="1" t="s">
        <v>17</v>
      </c>
      <c r="G233" s="9" t="s">
        <v>53</v>
      </c>
      <c r="H233" s="9" t="s">
        <v>254</v>
      </c>
      <c r="I233" s="73">
        <v>1</v>
      </c>
      <c r="J233" s="73">
        <v>1</v>
      </c>
      <c r="K233" s="73">
        <v>2</v>
      </c>
      <c r="L233" s="73">
        <v>2</v>
      </c>
      <c r="M233" s="74">
        <v>1.5</v>
      </c>
    </row>
    <row r="234" spans="1:18" ht="15" customHeight="1">
      <c r="A234" s="71" t="str">
        <f t="shared" si="9"/>
        <v>End-of-life for secondary and tertiary packaging</v>
      </c>
      <c r="B234" s="9" t="s">
        <v>115</v>
      </c>
      <c r="C234" t="s">
        <v>255</v>
      </c>
      <c r="D234" t="s">
        <v>71</v>
      </c>
      <c r="E234" t="s">
        <v>256</v>
      </c>
      <c r="F234" s="1" t="s">
        <v>17</v>
      </c>
      <c r="G234" s="9" t="s">
        <v>53</v>
      </c>
      <c r="H234" s="9" t="s">
        <v>257</v>
      </c>
      <c r="I234" s="73">
        <v>2</v>
      </c>
      <c r="J234" s="73">
        <v>1</v>
      </c>
      <c r="K234" s="73">
        <v>1</v>
      </c>
      <c r="L234" s="73">
        <v>2</v>
      </c>
      <c r="M234" s="74">
        <v>1.5</v>
      </c>
    </row>
    <row r="235" spans="1:18" ht="15" customHeight="1">
      <c r="A235" s="71" t="str">
        <f t="shared" si="9"/>
        <v>End-of-life for secondary and tertiary packaging</v>
      </c>
      <c r="B235" s="9" t="s">
        <v>115</v>
      </c>
      <c r="C235" t="s">
        <v>258</v>
      </c>
      <c r="D235" t="s">
        <v>71</v>
      </c>
      <c r="E235" t="s">
        <v>259</v>
      </c>
      <c r="F235" s="1" t="s">
        <v>17</v>
      </c>
      <c r="G235" s="9" t="s">
        <v>53</v>
      </c>
      <c r="H235" s="9" t="s">
        <v>260</v>
      </c>
      <c r="I235" s="73">
        <v>2</v>
      </c>
      <c r="J235" s="73">
        <v>2</v>
      </c>
      <c r="K235" s="73">
        <v>2</v>
      </c>
      <c r="L235" s="73">
        <v>2</v>
      </c>
      <c r="M235" s="74">
        <v>2</v>
      </c>
    </row>
    <row r="236" spans="1:18" ht="15" customHeight="1">
      <c r="A236" s="71" t="str">
        <f t="shared" si="9"/>
        <v>End-of-life for secondary and tertiary packaging</v>
      </c>
      <c r="B236" s="9" t="s">
        <v>115</v>
      </c>
      <c r="C236" t="s">
        <v>261</v>
      </c>
      <c r="D236" t="s">
        <v>71</v>
      </c>
      <c r="E236" t="s">
        <v>262</v>
      </c>
      <c r="F236" s="1" t="s">
        <v>17</v>
      </c>
      <c r="G236" s="9" t="s">
        <v>53</v>
      </c>
      <c r="H236" s="9" t="s">
        <v>263</v>
      </c>
      <c r="I236" s="73">
        <v>2</v>
      </c>
      <c r="J236" s="73">
        <v>1</v>
      </c>
      <c r="K236" s="73">
        <v>1</v>
      </c>
      <c r="L236" s="73">
        <v>2</v>
      </c>
      <c r="M236" s="74">
        <v>1.5</v>
      </c>
    </row>
    <row r="237" spans="1:18" ht="15" customHeight="1">
      <c r="A237" s="75" t="str">
        <f t="shared" si="9"/>
        <v>End-of-life for secondary and tertiary packaging</v>
      </c>
      <c r="B237" s="76" t="s">
        <v>115</v>
      </c>
      <c r="C237" s="77" t="s">
        <v>264</v>
      </c>
      <c r="D237" s="77" t="s">
        <v>71</v>
      </c>
      <c r="E237" s="77" t="s">
        <v>265</v>
      </c>
      <c r="F237" s="78" t="s">
        <v>17</v>
      </c>
      <c r="G237" s="76" t="s">
        <v>53</v>
      </c>
      <c r="H237" s="76" t="s">
        <v>266</v>
      </c>
      <c r="I237" s="79">
        <v>2</v>
      </c>
      <c r="J237" s="79">
        <v>2</v>
      </c>
      <c r="K237" s="79">
        <v>2</v>
      </c>
      <c r="L237" s="79">
        <v>2</v>
      </c>
      <c r="M237" s="80">
        <v>2</v>
      </c>
    </row>
    <row r="238" spans="1:18" ht="18.75" customHeight="1">
      <c r="A238" s="54" t="s">
        <v>291</v>
      </c>
      <c r="B238" s="82" t="s">
        <v>292</v>
      </c>
      <c r="C238" s="83"/>
      <c r="D238" s="83"/>
      <c r="E238" s="83"/>
      <c r="F238" s="83"/>
      <c r="G238" s="83"/>
      <c r="H238" s="83"/>
      <c r="I238" s="83"/>
      <c r="J238" s="83"/>
      <c r="K238" s="83"/>
      <c r="L238" s="83"/>
      <c r="M238" s="83"/>
      <c r="N238" s="4"/>
      <c r="O238" s="4"/>
      <c r="P238" s="4"/>
      <c r="Q238" s="4"/>
      <c r="R238" s="4"/>
    </row>
    <row r="239" spans="1:18" ht="17" customHeight="1">
      <c r="A239" s="84" t="s">
        <v>293</v>
      </c>
      <c r="B239" s="65" t="s">
        <v>292</v>
      </c>
      <c r="C239" s="81"/>
      <c r="D239" s="66"/>
      <c r="E239" s="67"/>
      <c r="F239" s="68"/>
      <c r="G239" s="68"/>
      <c r="H239" s="68"/>
      <c r="I239" s="69"/>
      <c r="J239" s="69"/>
      <c r="K239" s="69"/>
      <c r="L239" s="69"/>
      <c r="M239" s="70"/>
    </row>
    <row r="240" spans="1:18" ht="15" customHeight="1">
      <c r="A240" s="71" t="str">
        <f>$A$239</f>
        <v>Washing - both</v>
      </c>
      <c r="B240" s="9" t="s">
        <v>292</v>
      </c>
      <c r="C240" t="s">
        <v>294</v>
      </c>
      <c r="D240" t="s">
        <v>71</v>
      </c>
      <c r="E240" t="s">
        <v>295</v>
      </c>
      <c r="F240" s="1" t="s">
        <v>17</v>
      </c>
      <c r="G240" s="9" t="s">
        <v>53</v>
      </c>
      <c r="H240" s="9" t="s">
        <v>296</v>
      </c>
      <c r="I240" s="73">
        <v>1.81</v>
      </c>
      <c r="J240" s="73">
        <v>1.81</v>
      </c>
      <c r="K240" s="73">
        <v>1</v>
      </c>
      <c r="L240" s="73">
        <v>2</v>
      </c>
      <c r="M240" s="74">
        <v>1.655</v>
      </c>
    </row>
    <row r="241" spans="1:18" ht="15" customHeight="1">
      <c r="A241" s="71" t="str">
        <f>$A$239</f>
        <v>Washing - both</v>
      </c>
      <c r="B241" s="9" t="s">
        <v>292</v>
      </c>
      <c r="C241" t="s">
        <v>297</v>
      </c>
      <c r="D241" t="s">
        <v>71</v>
      </c>
      <c r="E241" t="s">
        <v>298</v>
      </c>
      <c r="F241" s="1" t="s">
        <v>17</v>
      </c>
      <c r="G241" s="9" t="s">
        <v>53</v>
      </c>
      <c r="H241" s="9" t="s">
        <v>299</v>
      </c>
      <c r="I241" s="73">
        <v>1.97</v>
      </c>
      <c r="J241" s="73">
        <v>1.98</v>
      </c>
      <c r="K241" s="73">
        <v>1</v>
      </c>
      <c r="L241" s="73">
        <v>2</v>
      </c>
      <c r="M241" s="74">
        <v>1.7374999999999998</v>
      </c>
    </row>
    <row r="242" spans="1:18" ht="15" customHeight="1">
      <c r="A242" s="71" t="str">
        <f>$A$239</f>
        <v>Washing - both</v>
      </c>
      <c r="B242" s="9" t="s">
        <v>292</v>
      </c>
      <c r="C242" t="s">
        <v>300</v>
      </c>
      <c r="D242" t="s">
        <v>71</v>
      </c>
      <c r="E242" t="s">
        <v>301</v>
      </c>
      <c r="F242" s="1" t="s">
        <v>17</v>
      </c>
      <c r="G242" s="9" t="s">
        <v>53</v>
      </c>
      <c r="H242" s="9" t="s">
        <v>302</v>
      </c>
      <c r="I242" s="73">
        <v>1.7</v>
      </c>
      <c r="J242" s="73">
        <v>1.7</v>
      </c>
      <c r="K242" s="73">
        <v>1.2</v>
      </c>
      <c r="L242" s="73">
        <v>2</v>
      </c>
      <c r="M242" s="74">
        <v>1.6500000000000001</v>
      </c>
    </row>
    <row r="243" spans="1:18" ht="15" customHeight="1">
      <c r="A243" s="71" t="str">
        <f>$A$239</f>
        <v>Washing - both</v>
      </c>
      <c r="B243" s="9" t="s">
        <v>292</v>
      </c>
      <c r="C243" t="s">
        <v>303</v>
      </c>
      <c r="D243" t="s">
        <v>71</v>
      </c>
      <c r="E243" t="s">
        <v>304</v>
      </c>
      <c r="F243" s="1" t="s">
        <v>17</v>
      </c>
      <c r="G243" s="9" t="s">
        <v>53</v>
      </c>
      <c r="H243" s="9" t="s">
        <v>305</v>
      </c>
      <c r="I243" s="73">
        <v>1.6</v>
      </c>
      <c r="J243" s="73">
        <v>1.6</v>
      </c>
      <c r="K243" s="73">
        <v>1.17</v>
      </c>
      <c r="L243" s="73">
        <v>2</v>
      </c>
      <c r="M243" s="74">
        <v>1.5925</v>
      </c>
    </row>
    <row r="244" spans="1:18" ht="15" customHeight="1">
      <c r="A244" s="75" t="str">
        <f>$A$239</f>
        <v>Washing - both</v>
      </c>
      <c r="B244" s="76" t="s">
        <v>292</v>
      </c>
      <c r="C244" s="77" t="s">
        <v>306</v>
      </c>
      <c r="D244" s="77" t="s">
        <v>71</v>
      </c>
      <c r="E244" s="77" t="s">
        <v>307</v>
      </c>
      <c r="F244" s="78" t="s">
        <v>17</v>
      </c>
      <c r="G244" s="76" t="s">
        <v>53</v>
      </c>
      <c r="H244" s="76" t="s">
        <v>308</v>
      </c>
      <c r="I244" s="79">
        <v>1.4</v>
      </c>
      <c r="J244" s="79">
        <v>1.47</v>
      </c>
      <c r="K244" s="79">
        <v>1.23</v>
      </c>
      <c r="L244" s="79">
        <v>2</v>
      </c>
      <c r="M244" s="80">
        <v>1.5249999999999999</v>
      </c>
    </row>
    <row r="245" spans="1:18" ht="17" customHeight="1">
      <c r="A245" s="84" t="s">
        <v>309</v>
      </c>
      <c r="B245" s="65" t="s">
        <v>292</v>
      </c>
      <c r="C245" s="81"/>
      <c r="D245" s="67"/>
      <c r="E245" s="67"/>
      <c r="F245" s="68"/>
      <c r="G245" s="68"/>
      <c r="H245" s="68"/>
      <c r="I245" s="69"/>
      <c r="J245" s="69"/>
      <c r="K245" s="69"/>
      <c r="L245" s="69"/>
      <c r="M245" s="70"/>
    </row>
    <row r="246" spans="1:18" ht="15.75" customHeight="1">
      <c r="A246" s="75" t="str">
        <f>$A$245</f>
        <v>Drying - Apparel</v>
      </c>
      <c r="B246" s="76" t="s">
        <v>292</v>
      </c>
      <c r="C246" s="77" t="s">
        <v>310</v>
      </c>
      <c r="D246" s="77" t="s">
        <v>71</v>
      </c>
      <c r="E246" s="77" t="s">
        <v>311</v>
      </c>
      <c r="F246" s="78" t="s">
        <v>17</v>
      </c>
      <c r="G246" s="76" t="s">
        <v>53</v>
      </c>
      <c r="H246" s="76" t="s">
        <v>312</v>
      </c>
      <c r="I246" s="79">
        <v>1.41</v>
      </c>
      <c r="J246" s="79">
        <v>1.41</v>
      </c>
      <c r="K246" s="79">
        <v>1</v>
      </c>
      <c r="L246" s="79">
        <v>2</v>
      </c>
      <c r="M246" s="80">
        <v>1.4550000000000001</v>
      </c>
    </row>
    <row r="247" spans="1:18" ht="17" customHeight="1">
      <c r="A247" s="84" t="s">
        <v>313</v>
      </c>
      <c r="B247" s="65" t="s">
        <v>292</v>
      </c>
      <c r="C247" s="81"/>
      <c r="D247" s="67"/>
      <c r="E247" s="67"/>
      <c r="F247" s="68"/>
      <c r="G247" s="68"/>
      <c r="H247" s="68"/>
      <c r="I247" s="69"/>
      <c r="J247" s="69"/>
      <c r="K247" s="69"/>
      <c r="L247" s="69"/>
      <c r="M247" s="70"/>
    </row>
    <row r="248" spans="1:18" ht="15.75" customHeight="1">
      <c r="A248" s="75" t="str">
        <f>$A$247</f>
        <v>Ironing - Apparel</v>
      </c>
      <c r="B248" s="76" t="s">
        <v>292</v>
      </c>
      <c r="C248" s="77" t="s">
        <v>314</v>
      </c>
      <c r="D248" s="77" t="s">
        <v>71</v>
      </c>
      <c r="E248" s="77" t="s">
        <v>315</v>
      </c>
      <c r="F248" s="78" t="s">
        <v>17</v>
      </c>
      <c r="G248" s="76" t="s">
        <v>53</v>
      </c>
      <c r="H248" s="76" t="s">
        <v>316</v>
      </c>
      <c r="I248" s="79">
        <v>1</v>
      </c>
      <c r="J248" s="79">
        <v>1</v>
      </c>
      <c r="K248" s="79">
        <v>1</v>
      </c>
      <c r="L248" s="79">
        <v>2</v>
      </c>
      <c r="M248" s="80">
        <v>1.25</v>
      </c>
    </row>
    <row r="249" spans="1:18" ht="17" customHeight="1">
      <c r="A249" s="64" t="s">
        <v>317</v>
      </c>
      <c r="B249" s="65" t="s">
        <v>292</v>
      </c>
      <c r="C249" s="81"/>
      <c r="D249" s="67"/>
      <c r="E249" s="67"/>
      <c r="F249" s="68"/>
      <c r="G249" s="68"/>
      <c r="H249" s="68"/>
      <c r="I249" s="69"/>
      <c r="J249" s="69"/>
      <c r="K249" s="69"/>
      <c r="L249" s="69"/>
      <c r="M249" s="70"/>
    </row>
    <row r="250" spans="1:18" ht="15.75" customHeight="1">
      <c r="A250" s="75" t="str">
        <f>$A$249</f>
        <v>Care - Footwear</v>
      </c>
      <c r="B250" s="76" t="s">
        <v>292</v>
      </c>
      <c r="C250" s="77" t="s">
        <v>318</v>
      </c>
      <c r="D250" s="77" t="s">
        <v>52</v>
      </c>
      <c r="E250" s="77" t="s">
        <v>319</v>
      </c>
      <c r="F250" s="78" t="s">
        <v>17</v>
      </c>
      <c r="G250" s="76" t="s">
        <v>53</v>
      </c>
      <c r="H250" s="76" t="s">
        <v>320</v>
      </c>
      <c r="I250" s="79">
        <v>1</v>
      </c>
      <c r="J250" s="79">
        <v>2</v>
      </c>
      <c r="K250" s="79">
        <v>2</v>
      </c>
      <c r="L250" s="79">
        <v>2</v>
      </c>
      <c r="M250" s="80">
        <v>1.75</v>
      </c>
    </row>
    <row r="251" spans="1:18" ht="18.75" customHeight="1">
      <c r="A251" s="54" t="s">
        <v>321</v>
      </c>
      <c r="B251" s="82" t="s">
        <v>322</v>
      </c>
      <c r="C251" s="83"/>
      <c r="D251" s="83"/>
      <c r="E251" s="83"/>
      <c r="F251" s="83"/>
      <c r="G251" s="83"/>
      <c r="H251" s="83"/>
      <c r="I251" s="83"/>
      <c r="J251" s="83"/>
      <c r="K251" s="83"/>
      <c r="L251" s="83"/>
      <c r="M251" s="83"/>
      <c r="N251" s="4"/>
      <c r="O251" s="4"/>
      <c r="P251" s="4"/>
      <c r="Q251" s="4"/>
      <c r="R251" s="4"/>
    </row>
    <row r="252" spans="1:18" ht="16" customHeight="1">
      <c r="A252" s="64" t="s">
        <v>323</v>
      </c>
      <c r="B252" s="65" t="s">
        <v>322</v>
      </c>
      <c r="C252" s="81"/>
      <c r="D252" s="65"/>
      <c r="E252" s="86"/>
      <c r="F252" s="87"/>
      <c r="G252" s="87"/>
      <c r="H252" s="87"/>
      <c r="I252" s="88"/>
      <c r="J252" s="88"/>
      <c r="K252" s="88"/>
      <c r="L252" s="89"/>
      <c r="M252" s="39"/>
    </row>
    <row r="253" spans="1:18" ht="15" customHeight="1">
      <c r="A253" s="71" t="str">
        <f>$A$252</f>
        <v>End-of-life of 1 product</v>
      </c>
      <c r="B253" s="9" t="s">
        <v>322</v>
      </c>
      <c r="C253" t="s">
        <v>275</v>
      </c>
      <c r="D253" t="s">
        <v>71</v>
      </c>
      <c r="E253" t="s">
        <v>276</v>
      </c>
      <c r="F253" s="1" t="s">
        <v>277</v>
      </c>
      <c r="G253" s="9" t="s">
        <v>53</v>
      </c>
      <c r="H253" s="9" t="s">
        <v>278</v>
      </c>
      <c r="I253" s="73">
        <v>3</v>
      </c>
      <c r="J253" s="73">
        <v>3</v>
      </c>
      <c r="K253" s="73">
        <v>3</v>
      </c>
      <c r="L253" s="74">
        <v>3</v>
      </c>
      <c r="M253" s="38">
        <v>3</v>
      </c>
    </row>
    <row r="254" spans="1:18" ht="15" customHeight="1">
      <c r="A254" s="71" t="str">
        <f t="shared" ref="A254:A275" si="10">$A$252</f>
        <v>End-of-life of 1 product</v>
      </c>
      <c r="B254" s="9" t="s">
        <v>322</v>
      </c>
      <c r="C254" t="s">
        <v>99</v>
      </c>
      <c r="D254" t="s">
        <v>71</v>
      </c>
      <c r="E254" t="s">
        <v>100</v>
      </c>
      <c r="F254" s="1" t="s">
        <v>101</v>
      </c>
      <c r="G254" s="9" t="s">
        <v>53</v>
      </c>
      <c r="H254" s="9" t="s">
        <v>102</v>
      </c>
      <c r="I254" s="73">
        <v>1</v>
      </c>
      <c r="J254" s="73">
        <v>1</v>
      </c>
      <c r="K254" s="73">
        <v>1</v>
      </c>
      <c r="L254" s="74">
        <v>2</v>
      </c>
      <c r="M254" s="38">
        <v>1.25</v>
      </c>
    </row>
    <row r="255" spans="1:18" ht="15" customHeight="1">
      <c r="A255" s="71" t="str">
        <f t="shared" si="10"/>
        <v>End-of-life of 1 product</v>
      </c>
      <c r="B255" s="9" t="s">
        <v>322</v>
      </c>
      <c r="C255" t="s">
        <v>106</v>
      </c>
      <c r="D255" t="s">
        <v>71</v>
      </c>
      <c r="E255" t="s">
        <v>107</v>
      </c>
      <c r="F255" s="1" t="s">
        <v>101</v>
      </c>
      <c r="G255" s="9" t="s">
        <v>53</v>
      </c>
      <c r="H255" s="9" t="s">
        <v>108</v>
      </c>
      <c r="I255" s="73">
        <v>1</v>
      </c>
      <c r="J255" s="73">
        <v>1</v>
      </c>
      <c r="K255" s="73">
        <v>1</v>
      </c>
      <c r="L255" s="74">
        <v>2</v>
      </c>
      <c r="M255" s="38">
        <v>1.25</v>
      </c>
    </row>
    <row r="256" spans="1:18" ht="15" customHeight="1">
      <c r="A256" s="71" t="str">
        <f t="shared" si="10"/>
        <v>End-of-life of 1 product</v>
      </c>
      <c r="B256" s="9" t="s">
        <v>322</v>
      </c>
      <c r="C256" t="s">
        <v>103</v>
      </c>
      <c r="D256" t="s">
        <v>71</v>
      </c>
      <c r="E256" t="s">
        <v>104</v>
      </c>
      <c r="F256" s="1" t="s">
        <v>101</v>
      </c>
      <c r="G256" s="9" t="s">
        <v>53</v>
      </c>
      <c r="H256" s="9" t="s">
        <v>105</v>
      </c>
      <c r="I256" s="73">
        <v>3</v>
      </c>
      <c r="J256" s="73">
        <v>3</v>
      </c>
      <c r="K256" s="73">
        <v>2</v>
      </c>
      <c r="L256" s="74">
        <v>2</v>
      </c>
      <c r="M256" s="38">
        <v>2.5</v>
      </c>
    </row>
    <row r="257" spans="1:13" ht="15" customHeight="1">
      <c r="A257" s="71" t="str">
        <f t="shared" si="10"/>
        <v>End-of-life of 1 product</v>
      </c>
      <c r="B257" s="9" t="s">
        <v>322</v>
      </c>
      <c r="C257" t="s">
        <v>99</v>
      </c>
      <c r="D257" t="s">
        <v>71</v>
      </c>
      <c r="E257" t="s">
        <v>100</v>
      </c>
      <c r="F257" s="1" t="s">
        <v>101</v>
      </c>
      <c r="G257" s="9" t="s">
        <v>53</v>
      </c>
      <c r="H257" s="9" t="s">
        <v>102</v>
      </c>
      <c r="I257" s="73">
        <v>1</v>
      </c>
      <c r="J257" s="73">
        <v>1</v>
      </c>
      <c r="K257" s="73">
        <v>1</v>
      </c>
      <c r="L257" s="74">
        <v>2</v>
      </c>
      <c r="M257" s="38">
        <v>1.25</v>
      </c>
    </row>
    <row r="258" spans="1:13" ht="15" customHeight="1">
      <c r="A258" s="71" t="str">
        <f t="shared" si="10"/>
        <v>End-of-life of 1 product</v>
      </c>
      <c r="B258" s="9" t="s">
        <v>322</v>
      </c>
      <c r="C258" t="s">
        <v>201</v>
      </c>
      <c r="D258" t="s">
        <v>71</v>
      </c>
      <c r="E258" t="s">
        <v>202</v>
      </c>
      <c r="F258" s="1" t="s">
        <v>17</v>
      </c>
      <c r="G258" s="9" t="s">
        <v>53</v>
      </c>
      <c r="H258" s="72" t="s">
        <v>459</v>
      </c>
      <c r="I258" s="73">
        <v>1.046</v>
      </c>
      <c r="J258" s="73">
        <v>1.9439999999999997</v>
      </c>
      <c r="K258" s="73">
        <v>1.5149999999999999</v>
      </c>
      <c r="L258" s="74">
        <v>1.046</v>
      </c>
      <c r="M258" s="38">
        <v>1.3877499999999998</v>
      </c>
    </row>
    <row r="259" spans="1:13" ht="15" customHeight="1">
      <c r="A259" s="71" t="str">
        <f t="shared" si="10"/>
        <v>End-of-life of 1 product</v>
      </c>
      <c r="B259" s="9" t="s">
        <v>322</v>
      </c>
      <c r="C259" t="s">
        <v>203</v>
      </c>
      <c r="D259" t="s">
        <v>71</v>
      </c>
      <c r="E259" t="s">
        <v>204</v>
      </c>
      <c r="F259" s="1" t="s">
        <v>17</v>
      </c>
      <c r="G259" s="9" t="s">
        <v>53</v>
      </c>
      <c r="H259" s="9" t="s">
        <v>205</v>
      </c>
      <c r="I259" s="73">
        <v>1</v>
      </c>
      <c r="J259" s="73">
        <v>1.66</v>
      </c>
      <c r="K259" s="73">
        <v>1</v>
      </c>
      <c r="L259" s="74">
        <v>2</v>
      </c>
      <c r="M259" s="38">
        <v>1.415</v>
      </c>
    </row>
    <row r="260" spans="1:13" ht="15" customHeight="1">
      <c r="A260" s="71" t="str">
        <f t="shared" si="10"/>
        <v>End-of-life of 1 product</v>
      </c>
      <c r="B260" s="9" t="s">
        <v>322</v>
      </c>
      <c r="C260" t="s">
        <v>206</v>
      </c>
      <c r="D260" t="s">
        <v>71</v>
      </c>
      <c r="E260" t="s">
        <v>207</v>
      </c>
      <c r="F260" s="1" t="s">
        <v>17</v>
      </c>
      <c r="G260" s="9" t="s">
        <v>53</v>
      </c>
      <c r="H260" s="9" t="s">
        <v>208</v>
      </c>
      <c r="I260" s="73">
        <v>2</v>
      </c>
      <c r="J260" s="73">
        <v>3</v>
      </c>
      <c r="K260" s="73">
        <v>3</v>
      </c>
      <c r="L260" s="74">
        <v>2</v>
      </c>
      <c r="M260" s="38">
        <v>2.5</v>
      </c>
    </row>
    <row r="261" spans="1:13" ht="15" customHeight="1">
      <c r="A261" s="71" t="str">
        <f t="shared" si="10"/>
        <v>End-of-life of 1 product</v>
      </c>
      <c r="B261" s="9" t="s">
        <v>322</v>
      </c>
      <c r="C261" t="s">
        <v>212</v>
      </c>
      <c r="D261" t="s">
        <v>71</v>
      </c>
      <c r="E261" t="s">
        <v>213</v>
      </c>
      <c r="F261" s="1" t="s">
        <v>17</v>
      </c>
      <c r="G261" s="9" t="s">
        <v>53</v>
      </c>
      <c r="H261" s="9" t="s">
        <v>214</v>
      </c>
      <c r="I261" s="73">
        <v>3</v>
      </c>
      <c r="J261" s="73">
        <v>3</v>
      </c>
      <c r="K261" s="73">
        <v>2</v>
      </c>
      <c r="L261" s="74">
        <v>2</v>
      </c>
      <c r="M261" s="38">
        <v>2.5</v>
      </c>
    </row>
    <row r="262" spans="1:13" ht="15" customHeight="1">
      <c r="A262" s="71" t="str">
        <f t="shared" si="10"/>
        <v>End-of-life of 1 product</v>
      </c>
      <c r="B262" s="9" t="s">
        <v>322</v>
      </c>
      <c r="C262" t="s">
        <v>215</v>
      </c>
      <c r="D262" t="s">
        <v>71</v>
      </c>
      <c r="E262" t="s">
        <v>216</v>
      </c>
      <c r="F262" s="1" t="s">
        <v>17</v>
      </c>
      <c r="G262" s="9" t="s">
        <v>53</v>
      </c>
      <c r="H262" s="9" t="s">
        <v>217</v>
      </c>
      <c r="I262" s="73">
        <v>2</v>
      </c>
      <c r="J262" s="73">
        <v>2</v>
      </c>
      <c r="K262" s="73">
        <v>2</v>
      </c>
      <c r="L262" s="74">
        <v>2</v>
      </c>
      <c r="M262" s="38">
        <v>2</v>
      </c>
    </row>
    <row r="263" spans="1:13" ht="15" customHeight="1">
      <c r="A263" s="71" t="str">
        <f t="shared" si="10"/>
        <v>End-of-life of 1 product</v>
      </c>
      <c r="B263" s="9" t="s">
        <v>322</v>
      </c>
      <c r="C263" t="s">
        <v>218</v>
      </c>
      <c r="D263" t="s">
        <v>71</v>
      </c>
      <c r="E263" t="s">
        <v>219</v>
      </c>
      <c r="F263" s="1" t="s">
        <v>17</v>
      </c>
      <c r="G263" s="9" t="s">
        <v>53</v>
      </c>
      <c r="H263" s="9" t="s">
        <v>220</v>
      </c>
      <c r="I263" s="73">
        <v>2</v>
      </c>
      <c r="J263" s="73">
        <v>1</v>
      </c>
      <c r="K263" s="73">
        <v>1</v>
      </c>
      <c r="L263" s="74">
        <v>2</v>
      </c>
      <c r="M263" s="38">
        <v>1.5</v>
      </c>
    </row>
    <row r="264" spans="1:13" ht="15" customHeight="1">
      <c r="A264" s="71" t="str">
        <f t="shared" si="10"/>
        <v>End-of-life of 1 product</v>
      </c>
      <c r="B264" s="9" t="s">
        <v>322</v>
      </c>
      <c r="C264" t="s">
        <v>221</v>
      </c>
      <c r="D264" t="s">
        <v>71</v>
      </c>
      <c r="E264" t="s">
        <v>222</v>
      </c>
      <c r="F264" s="1" t="s">
        <v>17</v>
      </c>
      <c r="G264" s="9" t="s">
        <v>53</v>
      </c>
      <c r="H264" s="9" t="s">
        <v>223</v>
      </c>
      <c r="I264" s="73">
        <v>2</v>
      </c>
      <c r="J264" s="73">
        <v>1</v>
      </c>
      <c r="K264" s="73">
        <v>1</v>
      </c>
      <c r="L264" s="74">
        <v>2</v>
      </c>
      <c r="M264" s="38">
        <v>1.5</v>
      </c>
    </row>
    <row r="265" spans="1:13" ht="15" customHeight="1">
      <c r="A265" s="71" t="str">
        <f t="shared" si="10"/>
        <v>End-of-life of 1 product</v>
      </c>
      <c r="B265" s="9" t="s">
        <v>322</v>
      </c>
      <c r="C265" t="s">
        <v>224</v>
      </c>
      <c r="D265" t="s">
        <v>71</v>
      </c>
      <c r="E265" t="s">
        <v>225</v>
      </c>
      <c r="F265" s="1" t="s">
        <v>17</v>
      </c>
      <c r="G265" s="9" t="s">
        <v>53</v>
      </c>
      <c r="H265" s="9" t="s">
        <v>226</v>
      </c>
      <c r="I265" s="73">
        <v>2</v>
      </c>
      <c r="J265" s="73">
        <v>1</v>
      </c>
      <c r="K265" s="73">
        <v>1</v>
      </c>
      <c r="L265" s="74">
        <v>2</v>
      </c>
      <c r="M265" s="38">
        <v>1.5</v>
      </c>
    </row>
    <row r="266" spans="1:13" ht="15" customHeight="1">
      <c r="A266" s="71" t="str">
        <f t="shared" si="10"/>
        <v>End-of-life of 1 product</v>
      </c>
      <c r="B266" s="9" t="s">
        <v>322</v>
      </c>
      <c r="C266" t="s">
        <v>227</v>
      </c>
      <c r="D266" t="s">
        <v>71</v>
      </c>
      <c r="E266" t="s">
        <v>228</v>
      </c>
      <c r="F266" s="1" t="s">
        <v>17</v>
      </c>
      <c r="G266" s="9" t="s">
        <v>53</v>
      </c>
      <c r="H266" s="9" t="s">
        <v>229</v>
      </c>
      <c r="I266" s="73">
        <v>2</v>
      </c>
      <c r="J266" s="73">
        <v>1</v>
      </c>
      <c r="K266" s="73">
        <v>1</v>
      </c>
      <c r="L266" s="74">
        <v>2</v>
      </c>
      <c r="M266" s="38">
        <v>1.5</v>
      </c>
    </row>
    <row r="267" spans="1:13" ht="15" customHeight="1">
      <c r="A267" s="71" t="str">
        <f t="shared" si="10"/>
        <v>End-of-life of 1 product</v>
      </c>
      <c r="B267" s="9" t="s">
        <v>322</v>
      </c>
      <c r="C267" t="s">
        <v>230</v>
      </c>
      <c r="D267" t="s">
        <v>71</v>
      </c>
      <c r="E267" t="s">
        <v>231</v>
      </c>
      <c r="F267" s="1" t="s">
        <v>17</v>
      </c>
      <c r="G267" s="9" t="s">
        <v>53</v>
      </c>
      <c r="H267" s="9" t="s">
        <v>232</v>
      </c>
      <c r="I267" s="73">
        <v>2</v>
      </c>
      <c r="J267" s="73">
        <v>1</v>
      </c>
      <c r="K267" s="73">
        <v>1</v>
      </c>
      <c r="L267" s="74">
        <v>2</v>
      </c>
      <c r="M267" s="38">
        <v>1.5</v>
      </c>
    </row>
    <row r="268" spans="1:13" ht="15" customHeight="1">
      <c r="A268" s="71" t="str">
        <f t="shared" si="10"/>
        <v>End-of-life of 1 product</v>
      </c>
      <c r="B268" s="9" t="s">
        <v>322</v>
      </c>
      <c r="C268" t="s">
        <v>233</v>
      </c>
      <c r="D268" t="s">
        <v>71</v>
      </c>
      <c r="E268" t="s">
        <v>234</v>
      </c>
      <c r="F268" s="1" t="s">
        <v>17</v>
      </c>
      <c r="G268" s="9" t="s">
        <v>53</v>
      </c>
      <c r="H268" s="9" t="s">
        <v>235</v>
      </c>
      <c r="I268" s="73">
        <v>2</v>
      </c>
      <c r="J268" s="73">
        <v>1</v>
      </c>
      <c r="K268" s="73">
        <v>1</v>
      </c>
      <c r="L268" s="74">
        <v>2</v>
      </c>
      <c r="M268" s="38">
        <v>1.5</v>
      </c>
    </row>
    <row r="269" spans="1:13" ht="15" customHeight="1">
      <c r="A269" s="71" t="str">
        <f t="shared" si="10"/>
        <v>End-of-life of 1 product</v>
      </c>
      <c r="B269" s="9" t="s">
        <v>322</v>
      </c>
      <c r="C269" t="s">
        <v>218</v>
      </c>
      <c r="D269" t="s">
        <v>71</v>
      </c>
      <c r="E269" t="s">
        <v>219</v>
      </c>
      <c r="F269" s="1" t="s">
        <v>17</v>
      </c>
      <c r="G269" s="9" t="s">
        <v>53</v>
      </c>
      <c r="H269" s="9" t="s">
        <v>220</v>
      </c>
      <c r="I269" s="73">
        <v>2</v>
      </c>
      <c r="J269" s="73">
        <v>1</v>
      </c>
      <c r="K269" s="73">
        <v>1</v>
      </c>
      <c r="L269" s="74">
        <v>2</v>
      </c>
      <c r="M269" s="38">
        <v>1.5</v>
      </c>
    </row>
    <row r="270" spans="1:13" ht="15" customHeight="1">
      <c r="A270" s="71" t="str">
        <f t="shared" si="10"/>
        <v>End-of-life of 1 product</v>
      </c>
      <c r="B270" s="9" t="s">
        <v>322</v>
      </c>
      <c r="C270" t="s">
        <v>221</v>
      </c>
      <c r="D270" t="s">
        <v>71</v>
      </c>
      <c r="E270" t="s">
        <v>222</v>
      </c>
      <c r="F270" s="1" t="s">
        <v>17</v>
      </c>
      <c r="G270" s="9" t="s">
        <v>53</v>
      </c>
      <c r="H270" s="9" t="s">
        <v>223</v>
      </c>
      <c r="I270" s="73">
        <v>2</v>
      </c>
      <c r="J270" s="73">
        <v>1</v>
      </c>
      <c r="K270" s="73">
        <v>1</v>
      </c>
      <c r="L270" s="74">
        <v>2</v>
      </c>
      <c r="M270" s="38">
        <v>1.5</v>
      </c>
    </row>
    <row r="271" spans="1:13" ht="15" customHeight="1">
      <c r="A271" s="71" t="str">
        <f t="shared" si="10"/>
        <v>End-of-life of 1 product</v>
      </c>
      <c r="B271" s="9" t="s">
        <v>322</v>
      </c>
      <c r="C271" t="s">
        <v>224</v>
      </c>
      <c r="D271" t="s">
        <v>71</v>
      </c>
      <c r="E271" t="s">
        <v>225</v>
      </c>
      <c r="F271" s="1" t="s">
        <v>17</v>
      </c>
      <c r="G271" s="9" t="s">
        <v>53</v>
      </c>
      <c r="H271" s="9" t="s">
        <v>226</v>
      </c>
      <c r="I271" s="73">
        <v>2</v>
      </c>
      <c r="J271" s="73">
        <v>1</v>
      </c>
      <c r="K271" s="73">
        <v>1</v>
      </c>
      <c r="L271" s="74">
        <v>2</v>
      </c>
      <c r="M271" s="38">
        <v>1.5</v>
      </c>
    </row>
    <row r="272" spans="1:13" ht="15" customHeight="1">
      <c r="A272" s="71" t="str">
        <f t="shared" si="10"/>
        <v>End-of-life of 1 product</v>
      </c>
      <c r="B272" s="9" t="s">
        <v>322</v>
      </c>
      <c r="C272" t="s">
        <v>227</v>
      </c>
      <c r="D272" t="s">
        <v>71</v>
      </c>
      <c r="E272" t="s">
        <v>228</v>
      </c>
      <c r="F272" s="1" t="s">
        <v>17</v>
      </c>
      <c r="G272" s="9" t="s">
        <v>53</v>
      </c>
      <c r="H272" s="9" t="s">
        <v>229</v>
      </c>
      <c r="I272" s="73">
        <v>2</v>
      </c>
      <c r="J272" s="73">
        <v>1</v>
      </c>
      <c r="K272" s="73">
        <v>1</v>
      </c>
      <c r="L272" s="74">
        <v>2</v>
      </c>
      <c r="M272" s="38">
        <v>1.5</v>
      </c>
    </row>
    <row r="273" spans="1:13" ht="15" customHeight="1">
      <c r="A273" s="71" t="str">
        <f t="shared" si="10"/>
        <v>End-of-life of 1 product</v>
      </c>
      <c r="B273" s="9" t="s">
        <v>322</v>
      </c>
      <c r="C273" t="s">
        <v>230</v>
      </c>
      <c r="D273" t="s">
        <v>71</v>
      </c>
      <c r="E273" t="s">
        <v>231</v>
      </c>
      <c r="F273" s="1" t="s">
        <v>17</v>
      </c>
      <c r="G273" s="9" t="s">
        <v>53</v>
      </c>
      <c r="H273" s="9" t="s">
        <v>232</v>
      </c>
      <c r="I273" s="73">
        <v>2</v>
      </c>
      <c r="J273" s="73">
        <v>1</v>
      </c>
      <c r="K273" s="73">
        <v>1</v>
      </c>
      <c r="L273" s="74">
        <v>2</v>
      </c>
      <c r="M273" s="38">
        <v>1.5</v>
      </c>
    </row>
    <row r="274" spans="1:13" ht="15" customHeight="1">
      <c r="A274" s="71" t="str">
        <f t="shared" si="10"/>
        <v>End-of-life of 1 product</v>
      </c>
      <c r="B274" s="9" t="s">
        <v>322</v>
      </c>
      <c r="C274" t="s">
        <v>233</v>
      </c>
      <c r="D274" t="s">
        <v>71</v>
      </c>
      <c r="E274" t="s">
        <v>234</v>
      </c>
      <c r="F274" s="1" t="s">
        <v>17</v>
      </c>
      <c r="G274" s="9" t="s">
        <v>53</v>
      </c>
      <c r="H274" s="9" t="s">
        <v>235</v>
      </c>
      <c r="I274" s="73">
        <v>2</v>
      </c>
      <c r="J274" s="73">
        <v>1</v>
      </c>
      <c r="K274" s="73">
        <v>1</v>
      </c>
      <c r="L274" s="74">
        <v>2</v>
      </c>
      <c r="M274" s="38">
        <v>1.5</v>
      </c>
    </row>
    <row r="275" spans="1:13" ht="15" customHeight="1">
      <c r="A275" s="71" t="str">
        <f t="shared" si="10"/>
        <v>End-of-life of 1 product</v>
      </c>
      <c r="B275" s="9" t="s">
        <v>322</v>
      </c>
      <c r="C275" t="s">
        <v>454</v>
      </c>
      <c r="D275" t="s">
        <v>71</v>
      </c>
      <c r="E275" t="s">
        <v>455</v>
      </c>
      <c r="F275" s="1" t="s">
        <v>17</v>
      </c>
      <c r="G275" s="9" t="s">
        <v>53</v>
      </c>
      <c r="H275" s="9" t="s">
        <v>456</v>
      </c>
      <c r="I275" s="73">
        <v>3</v>
      </c>
      <c r="J275" s="73">
        <v>2</v>
      </c>
      <c r="K275" s="73">
        <v>2</v>
      </c>
      <c r="L275" s="74">
        <v>2</v>
      </c>
      <c r="M275" s="38">
        <v>2.25</v>
      </c>
    </row>
    <row r="276" spans="1:13" ht="15.75" customHeight="1">
      <c r="A276" s="84" t="s">
        <v>324</v>
      </c>
      <c r="B276" s="65" t="s">
        <v>322</v>
      </c>
      <c r="C276" s="81"/>
      <c r="D276" s="87"/>
      <c r="E276" s="87"/>
      <c r="F276" s="87"/>
      <c r="G276" s="87"/>
      <c r="H276" s="87"/>
      <c r="I276" s="88"/>
      <c r="J276" s="88"/>
      <c r="K276" s="88"/>
      <c r="L276" s="88"/>
      <c r="M276" s="89"/>
    </row>
    <row r="277" spans="1:13" ht="15" customHeight="1">
      <c r="A277" s="71" t="str">
        <f>A276</f>
        <v>End of life of primary packaging</v>
      </c>
      <c r="B277" s="9" t="s">
        <v>115</v>
      </c>
      <c r="C277" t="s">
        <v>237</v>
      </c>
      <c r="D277" t="s">
        <v>71</v>
      </c>
      <c r="E277" t="s">
        <v>238</v>
      </c>
      <c r="F277" s="1" t="s">
        <v>17</v>
      </c>
      <c r="G277" s="9" t="s">
        <v>53</v>
      </c>
      <c r="H277" s="9" t="s">
        <v>239</v>
      </c>
      <c r="I277" s="73">
        <v>3</v>
      </c>
      <c r="J277" s="73">
        <v>3</v>
      </c>
      <c r="K277" s="73">
        <v>2</v>
      </c>
      <c r="L277" s="73">
        <v>2</v>
      </c>
      <c r="M277" s="74">
        <v>2.5</v>
      </c>
    </row>
    <row r="278" spans="1:13" ht="15" customHeight="1">
      <c r="A278" s="71" t="str">
        <f t="shared" ref="A278:A284" si="11">A277</f>
        <v>End of life of primary packaging</v>
      </c>
      <c r="B278" s="9" t="s">
        <v>115</v>
      </c>
      <c r="C278" t="s">
        <v>240</v>
      </c>
      <c r="D278" t="s">
        <v>71</v>
      </c>
      <c r="E278" t="s">
        <v>241</v>
      </c>
      <c r="F278" s="1" t="s">
        <v>17</v>
      </c>
      <c r="G278" s="9" t="s">
        <v>53</v>
      </c>
      <c r="H278" s="9" t="s">
        <v>242</v>
      </c>
      <c r="I278" s="73">
        <v>1.43</v>
      </c>
      <c r="J278" s="73">
        <v>1.82</v>
      </c>
      <c r="K278" s="73">
        <v>1</v>
      </c>
      <c r="L278" s="73">
        <v>1.84</v>
      </c>
      <c r="M278" s="74">
        <v>1.5225</v>
      </c>
    </row>
    <row r="279" spans="1:13" ht="15" customHeight="1">
      <c r="A279" s="71" t="str">
        <f t="shared" si="11"/>
        <v>End of life of primary packaging</v>
      </c>
      <c r="B279" s="9" t="s">
        <v>115</v>
      </c>
      <c r="C279" t="s">
        <v>243</v>
      </c>
      <c r="D279" t="s">
        <v>71</v>
      </c>
      <c r="E279" t="s">
        <v>244</v>
      </c>
      <c r="F279" s="1" t="s">
        <v>17</v>
      </c>
      <c r="G279" s="9" t="s">
        <v>53</v>
      </c>
      <c r="H279" s="9" t="s">
        <v>245</v>
      </c>
      <c r="I279" s="73">
        <v>2</v>
      </c>
      <c r="J279" s="73">
        <v>2</v>
      </c>
      <c r="K279" s="73">
        <v>2</v>
      </c>
      <c r="L279" s="73">
        <v>2</v>
      </c>
      <c r="M279" s="74">
        <v>2</v>
      </c>
    </row>
    <row r="280" spans="1:13" ht="15" customHeight="1">
      <c r="A280" s="71" t="str">
        <f t="shared" si="11"/>
        <v>End of life of primary packaging</v>
      </c>
      <c r="B280" s="9" t="s">
        <v>115</v>
      </c>
      <c r="C280" t="s">
        <v>246</v>
      </c>
      <c r="D280" t="s">
        <v>71</v>
      </c>
      <c r="E280" t="s">
        <v>247</v>
      </c>
      <c r="F280" s="1" t="s">
        <v>17</v>
      </c>
      <c r="G280" s="9" t="s">
        <v>53</v>
      </c>
      <c r="H280" s="9" t="s">
        <v>248</v>
      </c>
      <c r="I280" s="73">
        <v>2</v>
      </c>
      <c r="J280" s="73">
        <v>1</v>
      </c>
      <c r="K280" s="73">
        <v>1</v>
      </c>
      <c r="L280" s="73">
        <v>2</v>
      </c>
      <c r="M280" s="74">
        <v>1.5</v>
      </c>
    </row>
    <row r="281" spans="1:13" ht="15" customHeight="1">
      <c r="A281" s="71" t="str">
        <f t="shared" si="11"/>
        <v>End of life of primary packaging</v>
      </c>
      <c r="B281" s="9" t="s">
        <v>115</v>
      </c>
      <c r="C281" t="s">
        <v>249</v>
      </c>
      <c r="D281" t="s">
        <v>71</v>
      </c>
      <c r="E281" t="s">
        <v>250</v>
      </c>
      <c r="F281" s="1" t="s">
        <v>17</v>
      </c>
      <c r="G281" s="9" t="s">
        <v>53</v>
      </c>
      <c r="H281" s="9" t="s">
        <v>251</v>
      </c>
      <c r="I281" s="73">
        <v>2</v>
      </c>
      <c r="J281" s="73">
        <v>2</v>
      </c>
      <c r="K281" s="73">
        <v>2</v>
      </c>
      <c r="L281" s="73">
        <v>2</v>
      </c>
      <c r="M281" s="74">
        <v>2</v>
      </c>
    </row>
    <row r="282" spans="1:13" ht="15" customHeight="1">
      <c r="A282" s="71" t="str">
        <f t="shared" si="11"/>
        <v>End of life of primary packaging</v>
      </c>
      <c r="B282" s="9" t="s">
        <v>115</v>
      </c>
      <c r="C282" t="s">
        <v>252</v>
      </c>
      <c r="D282" t="s">
        <v>71</v>
      </c>
      <c r="E282" t="s">
        <v>253</v>
      </c>
      <c r="F282" s="1" t="s">
        <v>17</v>
      </c>
      <c r="G282" s="9" t="s">
        <v>53</v>
      </c>
      <c r="H282" s="9" t="s">
        <v>254</v>
      </c>
      <c r="I282" s="73">
        <v>1</v>
      </c>
      <c r="J282" s="73">
        <v>1</v>
      </c>
      <c r="K282" s="73">
        <v>2</v>
      </c>
      <c r="L282" s="73">
        <v>2</v>
      </c>
      <c r="M282" s="74">
        <v>1.5</v>
      </c>
    </row>
    <row r="283" spans="1:13" ht="15" customHeight="1">
      <c r="A283" s="71" t="str">
        <f t="shared" si="11"/>
        <v>End of life of primary packaging</v>
      </c>
      <c r="B283" s="9" t="s">
        <v>115</v>
      </c>
      <c r="C283" t="s">
        <v>255</v>
      </c>
      <c r="D283" t="s">
        <v>71</v>
      </c>
      <c r="E283" t="s">
        <v>256</v>
      </c>
      <c r="F283" s="1" t="s">
        <v>17</v>
      </c>
      <c r="G283" s="9" t="s">
        <v>53</v>
      </c>
      <c r="H283" s="9" t="s">
        <v>257</v>
      </c>
      <c r="I283" s="73">
        <v>2</v>
      </c>
      <c r="J283" s="73">
        <v>1</v>
      </c>
      <c r="K283" s="73">
        <v>1</v>
      </c>
      <c r="L283" s="73">
        <v>2</v>
      </c>
      <c r="M283" s="74">
        <v>1.5</v>
      </c>
    </row>
    <row r="284" spans="1:13" ht="15" customHeight="1">
      <c r="A284" s="75" t="str">
        <f t="shared" si="11"/>
        <v>End of life of primary packaging</v>
      </c>
      <c r="B284" s="76" t="s">
        <v>115</v>
      </c>
      <c r="C284" s="77" t="s">
        <v>258</v>
      </c>
      <c r="D284" s="77" t="s">
        <v>71</v>
      </c>
      <c r="E284" s="77" t="s">
        <v>259</v>
      </c>
      <c r="F284" s="78" t="s">
        <v>17</v>
      </c>
      <c r="G284" s="76" t="s">
        <v>53</v>
      </c>
      <c r="H284" s="76" t="s">
        <v>260</v>
      </c>
      <c r="I284" s="79">
        <v>2</v>
      </c>
      <c r="J284" s="79">
        <v>2</v>
      </c>
      <c r="K284" s="79">
        <v>2</v>
      </c>
      <c r="L284" s="79">
        <v>2</v>
      </c>
      <c r="M284" s="80">
        <v>2</v>
      </c>
    </row>
    <row r="285" spans="1:13" ht="18" customHeight="1">
      <c r="A285" s="84" t="s">
        <v>325</v>
      </c>
      <c r="B285" s="65" t="s">
        <v>322</v>
      </c>
      <c r="C285" s="81"/>
      <c r="D285" s="67"/>
      <c r="E285" s="67"/>
      <c r="F285" s="68"/>
      <c r="G285" s="68"/>
      <c r="H285" s="68"/>
      <c r="I285" s="69"/>
      <c r="J285" s="69"/>
      <c r="K285" s="69"/>
      <c r="L285" s="69"/>
      <c r="M285" s="70"/>
    </row>
    <row r="286" spans="1:13" ht="15" customHeight="1">
      <c r="A286" s="71" t="str">
        <f>$A$285</f>
        <v>Collection and transportation for reused clothes</v>
      </c>
      <c r="B286" s="9" t="s">
        <v>322</v>
      </c>
      <c r="C286" t="s">
        <v>275</v>
      </c>
      <c r="D286" t="s">
        <v>71</v>
      </c>
      <c r="E286" t="s">
        <v>276</v>
      </c>
      <c r="F286" s="1" t="s">
        <v>277</v>
      </c>
      <c r="G286" s="9" t="s">
        <v>53</v>
      </c>
      <c r="H286" s="9" t="s">
        <v>278</v>
      </c>
      <c r="I286" s="73">
        <v>3</v>
      </c>
      <c r="J286" s="73">
        <v>3</v>
      </c>
      <c r="K286" s="73">
        <v>3</v>
      </c>
      <c r="L286" s="73">
        <v>3</v>
      </c>
      <c r="M286" s="74">
        <v>3</v>
      </c>
    </row>
    <row r="287" spans="1:13" ht="15" customHeight="1">
      <c r="A287" s="71" t="str">
        <f t="shared" ref="A287:A293" si="12">$A$285</f>
        <v>Collection and transportation for reused clothes</v>
      </c>
      <c r="B287" s="9" t="s">
        <v>322</v>
      </c>
      <c r="C287" t="s">
        <v>99</v>
      </c>
      <c r="D287" t="s">
        <v>71</v>
      </c>
      <c r="E287" t="s">
        <v>100</v>
      </c>
      <c r="F287" s="1" t="s">
        <v>101</v>
      </c>
      <c r="G287" s="9" t="s">
        <v>53</v>
      </c>
      <c r="H287" s="9" t="s">
        <v>102</v>
      </c>
      <c r="I287" s="73">
        <v>1</v>
      </c>
      <c r="J287" s="73">
        <v>1</v>
      </c>
      <c r="K287" s="73">
        <v>1</v>
      </c>
      <c r="L287" s="73">
        <v>2</v>
      </c>
      <c r="M287" s="74">
        <v>1.25</v>
      </c>
    </row>
    <row r="288" spans="1:13" ht="15" customHeight="1">
      <c r="A288" s="71" t="str">
        <f t="shared" si="12"/>
        <v>Collection and transportation for reused clothes</v>
      </c>
      <c r="B288" s="9" t="s">
        <v>322</v>
      </c>
      <c r="C288" t="s">
        <v>106</v>
      </c>
      <c r="D288" t="s">
        <v>71</v>
      </c>
      <c r="E288" t="s">
        <v>107</v>
      </c>
      <c r="F288" s="1" t="s">
        <v>101</v>
      </c>
      <c r="G288" s="9" t="s">
        <v>53</v>
      </c>
      <c r="H288" s="9" t="s">
        <v>108</v>
      </c>
      <c r="I288" s="73">
        <v>1</v>
      </c>
      <c r="J288" s="73">
        <v>1</v>
      </c>
      <c r="K288" s="73">
        <v>1</v>
      </c>
      <c r="L288" s="73">
        <v>2</v>
      </c>
      <c r="M288" s="74">
        <v>1.25</v>
      </c>
    </row>
    <row r="289" spans="1:13" ht="15" customHeight="1">
      <c r="A289" s="71" t="str">
        <f t="shared" si="12"/>
        <v>Collection and transportation for reused clothes</v>
      </c>
      <c r="B289" s="9" t="s">
        <v>322</v>
      </c>
      <c r="C289" t="s">
        <v>103</v>
      </c>
      <c r="D289" t="s">
        <v>71</v>
      </c>
      <c r="E289" t="s">
        <v>104</v>
      </c>
      <c r="F289" s="1" t="s">
        <v>101</v>
      </c>
      <c r="G289" s="9" t="s">
        <v>53</v>
      </c>
      <c r="H289" s="9" t="s">
        <v>105</v>
      </c>
      <c r="I289" s="73">
        <v>3</v>
      </c>
      <c r="J289" s="73">
        <v>3</v>
      </c>
      <c r="K289" s="73">
        <v>2</v>
      </c>
      <c r="L289" s="73">
        <v>2</v>
      </c>
      <c r="M289" s="74">
        <v>2.5</v>
      </c>
    </row>
    <row r="290" spans="1:13" ht="15" customHeight="1">
      <c r="A290" s="71" t="str">
        <f t="shared" si="12"/>
        <v>Collection and transportation for reused clothes</v>
      </c>
      <c r="B290" s="9" t="s">
        <v>322</v>
      </c>
      <c r="C290" t="s">
        <v>99</v>
      </c>
      <c r="D290" t="s">
        <v>71</v>
      </c>
      <c r="E290" t="s">
        <v>100</v>
      </c>
      <c r="F290" s="1" t="s">
        <v>101</v>
      </c>
      <c r="G290" s="9" t="s">
        <v>53</v>
      </c>
      <c r="H290" s="9" t="s">
        <v>102</v>
      </c>
      <c r="I290" s="73">
        <v>1</v>
      </c>
      <c r="J290" s="73">
        <v>1</v>
      </c>
      <c r="K290" s="73">
        <v>1</v>
      </c>
      <c r="L290" s="73">
        <v>2</v>
      </c>
      <c r="M290" s="74">
        <v>1.25</v>
      </c>
    </row>
    <row r="291" spans="1:13" ht="15" customHeight="1">
      <c r="A291" s="71" t="str">
        <f t="shared" si="12"/>
        <v>Collection and transportation for reused clothes</v>
      </c>
      <c r="B291" s="9" t="s">
        <v>322</v>
      </c>
      <c r="C291" t="s">
        <v>209</v>
      </c>
      <c r="D291" t="s">
        <v>71</v>
      </c>
      <c r="E291" t="s">
        <v>210</v>
      </c>
      <c r="F291" s="1" t="s">
        <v>101</v>
      </c>
      <c r="G291" s="9" t="s">
        <v>53</v>
      </c>
      <c r="H291" s="9" t="s">
        <v>211</v>
      </c>
      <c r="I291" s="73">
        <v>1</v>
      </c>
      <c r="J291" s="73">
        <v>3</v>
      </c>
      <c r="K291" s="73">
        <v>1</v>
      </c>
      <c r="L291" s="73">
        <v>2</v>
      </c>
      <c r="M291" s="74">
        <v>1.75</v>
      </c>
    </row>
    <row r="292" spans="1:13" ht="15" customHeight="1">
      <c r="A292" s="71" t="str">
        <f t="shared" si="12"/>
        <v>Collection and transportation for reused clothes</v>
      </c>
      <c r="B292" s="9" t="s">
        <v>322</v>
      </c>
      <c r="C292" t="s">
        <v>109</v>
      </c>
      <c r="D292" t="s">
        <v>71</v>
      </c>
      <c r="E292" t="s">
        <v>110</v>
      </c>
      <c r="F292" s="1" t="s">
        <v>101</v>
      </c>
      <c r="G292" s="9" t="s">
        <v>53</v>
      </c>
      <c r="H292" s="9" t="s">
        <v>111</v>
      </c>
      <c r="I292" s="73">
        <v>2</v>
      </c>
      <c r="J292" s="73">
        <v>2</v>
      </c>
      <c r="K292" s="73">
        <v>1</v>
      </c>
      <c r="L292" s="73">
        <v>2</v>
      </c>
      <c r="M292" s="74">
        <v>1.75</v>
      </c>
    </row>
    <row r="293" spans="1:13" ht="15" customHeight="1">
      <c r="A293" s="75" t="str">
        <f t="shared" si="12"/>
        <v>Collection and transportation for reused clothes</v>
      </c>
      <c r="B293" s="76" t="s">
        <v>322</v>
      </c>
      <c r="C293" s="77" t="s">
        <v>103</v>
      </c>
      <c r="D293" s="77" t="s">
        <v>71</v>
      </c>
      <c r="E293" s="77" t="s">
        <v>104</v>
      </c>
      <c r="F293" s="78" t="s">
        <v>101</v>
      </c>
      <c r="G293" s="76" t="s">
        <v>53</v>
      </c>
      <c r="H293" s="76" t="s">
        <v>105</v>
      </c>
      <c r="I293" s="79">
        <v>3</v>
      </c>
      <c r="J293" s="79">
        <v>3</v>
      </c>
      <c r="K293" s="79">
        <v>2</v>
      </c>
      <c r="L293" s="79">
        <v>2</v>
      </c>
      <c r="M293" s="80">
        <v>2.5</v>
      </c>
    </row>
    <row r="294" spans="1:13" ht="18" customHeight="1">
      <c r="D294"/>
      <c r="G294"/>
      <c r="H294"/>
      <c r="I294"/>
      <c r="J294"/>
      <c r="K294"/>
      <c r="L294"/>
      <c r="M294"/>
    </row>
    <row r="295" spans="1:13" ht="16" customHeight="1">
      <c r="D295" s="2"/>
      <c r="F295" s="3"/>
      <c r="G295" s="3"/>
      <c r="H295" s="3"/>
      <c r="I295" s="3"/>
      <c r="J295" s="3"/>
      <c r="K295" s="3"/>
      <c r="L295" s="3"/>
      <c r="M295" s="3"/>
    </row>
    <row r="296" spans="1:13" ht="18" customHeight="1"/>
    <row r="297" spans="1:13" ht="18" customHeight="1">
      <c r="B297" s="6"/>
      <c r="C297" s="8"/>
      <c r="D297" s="6"/>
      <c r="E297" s="10"/>
      <c r="F297" s="7"/>
      <c r="G297" s="7"/>
      <c r="H297" s="7"/>
      <c r="I297" s="7"/>
      <c r="J297" s="7"/>
      <c r="K297" s="7"/>
      <c r="L297" s="7"/>
      <c r="M297" s="7"/>
    </row>
    <row r="298" spans="1:13" ht="18" customHeight="1">
      <c r="B298" s="6"/>
      <c r="C298" s="8"/>
      <c r="D298" s="6"/>
      <c r="E298" s="8"/>
      <c r="F298" s="7"/>
      <c r="G298" s="7"/>
      <c r="H298" s="7"/>
      <c r="I298" s="7"/>
      <c r="J298" s="7"/>
      <c r="K298" s="7"/>
      <c r="L298" s="7"/>
      <c r="M298" s="7"/>
    </row>
    <row r="299" spans="1:13" ht="17" customHeight="1">
      <c r="B299" s="6"/>
      <c r="C299" s="8"/>
      <c r="D299" s="6"/>
      <c r="E299" s="8"/>
      <c r="F299" s="7"/>
      <c r="G299" s="7"/>
      <c r="H299" s="7"/>
      <c r="I299" s="7"/>
      <c r="J299" s="7"/>
      <c r="K299" s="7"/>
      <c r="L299" s="7"/>
      <c r="M299" s="7"/>
    </row>
    <row r="300" spans="1:13" ht="17" customHeight="1">
      <c r="B300" s="2"/>
      <c r="C300" s="8"/>
      <c r="D300" s="6"/>
      <c r="E300" s="8"/>
      <c r="F300" s="7"/>
      <c r="G300" s="7"/>
      <c r="H300" s="7"/>
      <c r="I300" s="7"/>
      <c r="J300" s="7"/>
      <c r="K300" s="7"/>
      <c r="L300" s="7"/>
      <c r="M300" s="7"/>
    </row>
    <row r="301" spans="1:13" ht="17" customHeight="1">
      <c r="B301" s="6"/>
      <c r="C301" s="8"/>
      <c r="D301" s="6"/>
      <c r="E301" s="8"/>
      <c r="F301" s="7"/>
      <c r="G301" s="7"/>
      <c r="H301" s="7"/>
      <c r="I301" s="7"/>
      <c r="J301" s="7"/>
      <c r="K301" s="7"/>
      <c r="L301" s="7"/>
      <c r="M301" s="7"/>
    </row>
    <row r="302" spans="1:13" ht="15.75" customHeight="1">
      <c r="B302" s="2"/>
      <c r="C302" s="5"/>
      <c r="D302" s="2"/>
      <c r="E302" s="5"/>
      <c r="F302" s="3"/>
      <c r="G302" s="3"/>
      <c r="H302" s="3"/>
      <c r="I302" s="3"/>
      <c r="J302" s="3"/>
      <c r="K302" s="3"/>
      <c r="L302" s="3"/>
      <c r="M302" s="3"/>
    </row>
    <row r="303" spans="1:13" ht="15.75" customHeight="1">
      <c r="D303" s="2"/>
      <c r="F303" s="3"/>
      <c r="G303" s="3"/>
      <c r="H303" s="3"/>
      <c r="I303" s="3"/>
      <c r="J303" s="3"/>
      <c r="K303" s="3"/>
      <c r="L303" s="3"/>
      <c r="M303" s="3"/>
    </row>
    <row r="304" spans="1:13" ht="15.75" customHeight="1">
      <c r="D304" s="2"/>
      <c r="F304" s="3"/>
      <c r="G304" s="3"/>
      <c r="H304" s="3"/>
      <c r="I304" s="3"/>
      <c r="J304" s="3"/>
      <c r="K304" s="3"/>
      <c r="L304" s="3"/>
      <c r="M304" s="3"/>
    </row>
    <row r="305" spans="2:13" ht="15.75" customHeight="1">
      <c r="D305" s="2"/>
      <c r="F305" s="3"/>
      <c r="G305" s="3"/>
      <c r="H305" s="3"/>
      <c r="I305" s="3"/>
      <c r="J305" s="3"/>
      <c r="K305" s="3"/>
      <c r="L305" s="3"/>
      <c r="M305" s="3"/>
    </row>
    <row r="306" spans="2:13" ht="15.75" customHeight="1">
      <c r="D306" s="2"/>
      <c r="F306" s="3"/>
      <c r="G306" s="3"/>
      <c r="H306" s="3"/>
      <c r="I306" s="3"/>
      <c r="J306" s="3"/>
      <c r="K306" s="3"/>
      <c r="L306" s="3"/>
      <c r="M306" s="3"/>
    </row>
    <row r="307" spans="2:13" ht="15.75" customHeight="1">
      <c r="D307" s="2"/>
      <c r="F307" s="3"/>
      <c r="G307" s="3"/>
      <c r="H307" s="3"/>
      <c r="I307" s="3"/>
      <c r="J307" s="3"/>
      <c r="K307" s="3"/>
      <c r="L307" s="3"/>
      <c r="M307" s="3"/>
    </row>
    <row r="308" spans="2:13" ht="15.75" customHeight="1">
      <c r="D308" s="2"/>
      <c r="F308" s="3"/>
      <c r="G308" s="3"/>
      <c r="H308" s="3"/>
      <c r="I308" s="3"/>
      <c r="J308" s="3"/>
      <c r="K308" s="3"/>
      <c r="L308" s="3"/>
      <c r="M308" s="3"/>
    </row>
    <row r="309" spans="2:13" ht="17" customHeight="1">
      <c r="D309" s="2"/>
      <c r="F309" s="3"/>
      <c r="G309" s="3"/>
      <c r="H309" s="3"/>
      <c r="I309" s="3"/>
      <c r="J309" s="3"/>
      <c r="K309" s="3"/>
      <c r="L309" s="3"/>
      <c r="M309" s="3"/>
    </row>
    <row r="310" spans="2:13" ht="15.75" customHeight="1">
      <c r="D310" s="2"/>
      <c r="F310" s="3"/>
      <c r="G310" s="3"/>
      <c r="H310" s="3"/>
      <c r="I310" s="3"/>
      <c r="J310" s="3"/>
      <c r="K310" s="3"/>
      <c r="L310" s="3"/>
      <c r="M310" s="3"/>
    </row>
    <row r="311" spans="2:13" ht="15.75" customHeight="1">
      <c r="D311" s="2"/>
      <c r="F311" s="3"/>
      <c r="G311" s="3"/>
      <c r="H311" s="3"/>
      <c r="I311" s="3"/>
      <c r="J311" s="3"/>
      <c r="K311" s="3"/>
      <c r="L311" s="3"/>
      <c r="M311" s="3"/>
    </row>
    <row r="312" spans="2:13" ht="18" customHeight="1">
      <c r="B312" s="6"/>
      <c r="C312" s="8"/>
      <c r="D312" s="6"/>
      <c r="E312" s="8"/>
      <c r="F312" s="7"/>
      <c r="G312" s="7"/>
      <c r="H312" s="7"/>
      <c r="I312" s="7"/>
      <c r="J312" s="7"/>
      <c r="K312" s="7"/>
      <c r="L312" s="7"/>
      <c r="M312" s="7"/>
    </row>
    <row r="313" spans="2:13" ht="19" customHeight="1">
      <c r="B313" s="6"/>
      <c r="C313" s="8"/>
      <c r="D313" s="6"/>
      <c r="E313" s="8"/>
      <c r="F313" s="7"/>
      <c r="G313" s="7"/>
      <c r="H313" s="7"/>
      <c r="I313" s="7"/>
      <c r="J313" s="7"/>
      <c r="K313" s="7"/>
      <c r="L313" s="7"/>
      <c r="M313" s="7"/>
    </row>
    <row r="314" spans="2:13" ht="19" customHeight="1">
      <c r="B314" s="6"/>
      <c r="C314" s="8"/>
      <c r="D314" s="6"/>
      <c r="E314" s="8"/>
      <c r="F314" s="7"/>
      <c r="G314" s="7"/>
      <c r="H314" s="7"/>
      <c r="I314" s="7"/>
      <c r="J314" s="7"/>
      <c r="K314" s="7"/>
      <c r="L314" s="7"/>
      <c r="M314" s="7"/>
    </row>
    <row r="315" spans="2:13" ht="17" customHeight="1">
      <c r="D315" s="2"/>
      <c r="F315" s="3"/>
      <c r="G315" s="3"/>
      <c r="H315" s="3"/>
      <c r="I315" s="3"/>
      <c r="J315" s="3"/>
      <c r="K315" s="3"/>
      <c r="L315" s="3"/>
      <c r="M315" s="3"/>
    </row>
    <row r="316" spans="2:13" ht="18" customHeight="1">
      <c r="B316" s="6"/>
      <c r="C316" s="8"/>
      <c r="D316" s="6"/>
      <c r="E316" s="8"/>
      <c r="F316" s="7"/>
      <c r="G316" s="7"/>
      <c r="H316" s="7"/>
      <c r="I316" s="7"/>
      <c r="J316" s="7"/>
      <c r="K316" s="7"/>
      <c r="L316" s="7"/>
      <c r="M316" s="7"/>
    </row>
    <row r="317" spans="2:13" ht="18" customHeight="1">
      <c r="B317" s="6"/>
      <c r="C317" s="8"/>
      <c r="D317" s="6"/>
      <c r="E317" s="8"/>
      <c r="F317" s="7"/>
      <c r="G317" s="7"/>
      <c r="H317" s="7"/>
      <c r="I317" s="7"/>
      <c r="J317" s="7"/>
      <c r="K317" s="7"/>
      <c r="L317" s="7"/>
      <c r="M317" s="7"/>
    </row>
    <row r="318" spans="2:13" ht="18" customHeight="1">
      <c r="B318" s="6"/>
      <c r="C318" s="8"/>
      <c r="D318" s="6"/>
      <c r="E318" s="8"/>
      <c r="F318" s="7"/>
      <c r="G318" s="7"/>
      <c r="H318" s="7"/>
      <c r="I318" s="7"/>
      <c r="J318" s="7"/>
      <c r="K318" s="7"/>
      <c r="L318" s="7"/>
      <c r="M318" s="7"/>
    </row>
    <row r="319" spans="2:13" ht="17" customHeight="1">
      <c r="B319" s="6"/>
      <c r="C319" s="8"/>
      <c r="D319" s="6"/>
      <c r="E319" s="8"/>
      <c r="F319" s="7"/>
      <c r="G319" s="7"/>
      <c r="H319" s="7"/>
      <c r="I319" s="7"/>
      <c r="J319" s="7"/>
      <c r="K319" s="7"/>
      <c r="L319" s="7"/>
      <c r="M319" s="7"/>
    </row>
    <row r="320" spans="2:13" ht="17" customHeight="1">
      <c r="B320" s="2"/>
      <c r="C320" s="8"/>
      <c r="D320" s="6"/>
      <c r="E320" s="8"/>
      <c r="F320" s="7"/>
      <c r="G320" s="7"/>
      <c r="H320" s="7"/>
      <c r="I320" s="7"/>
      <c r="J320" s="7"/>
      <c r="K320" s="7"/>
      <c r="L320" s="7"/>
      <c r="M320" s="7"/>
    </row>
    <row r="321" spans="2:13" ht="17" customHeight="1">
      <c r="B321" s="6"/>
      <c r="C321" s="8"/>
      <c r="D321" s="6"/>
      <c r="E321" s="8"/>
      <c r="F321" s="7"/>
      <c r="G321" s="7"/>
      <c r="H321" s="7"/>
      <c r="I321" s="7"/>
      <c r="J321" s="7"/>
      <c r="K321" s="7"/>
      <c r="L321" s="7"/>
      <c r="M321" s="7"/>
    </row>
    <row r="322" spans="2:13" ht="15.75" customHeight="1">
      <c r="B322" s="2"/>
      <c r="C322" s="5"/>
      <c r="D322" s="2"/>
      <c r="E322" s="5"/>
      <c r="F322" s="3"/>
      <c r="G322" s="3"/>
      <c r="H322" s="3"/>
      <c r="I322" s="3"/>
      <c r="J322" s="3"/>
      <c r="K322" s="3"/>
      <c r="L322" s="3"/>
      <c r="M322" s="3"/>
    </row>
    <row r="323" spans="2:13" ht="15.75" customHeight="1">
      <c r="D323" s="2"/>
      <c r="F323" s="3"/>
      <c r="G323" s="3"/>
      <c r="H323" s="3"/>
      <c r="I323" s="3"/>
      <c r="J323" s="3"/>
      <c r="K323" s="3"/>
      <c r="L323" s="3"/>
      <c r="M323" s="3"/>
    </row>
    <row r="324" spans="2:13" ht="15.75" customHeight="1">
      <c r="D324" s="2"/>
      <c r="F324" s="3"/>
      <c r="G324" s="3"/>
      <c r="H324" s="3"/>
      <c r="I324" s="3"/>
      <c r="J324" s="3"/>
      <c r="K324" s="3"/>
      <c r="L324" s="3"/>
      <c r="M324" s="3"/>
    </row>
    <row r="325" spans="2:13" ht="15.75" customHeight="1">
      <c r="D325" s="2"/>
      <c r="F325" s="3"/>
      <c r="G325" s="3"/>
      <c r="H325" s="3"/>
      <c r="I325" s="3"/>
      <c r="J325" s="3"/>
      <c r="K325" s="3"/>
      <c r="L325" s="3"/>
      <c r="M325" s="3"/>
    </row>
    <row r="326" spans="2:13" ht="15.75" customHeight="1">
      <c r="D326" s="2"/>
      <c r="F326" s="3"/>
      <c r="G326" s="3"/>
      <c r="H326" s="3"/>
      <c r="I326" s="3"/>
      <c r="J326" s="3"/>
      <c r="K326" s="3"/>
      <c r="L326" s="3"/>
      <c r="M326" s="3"/>
    </row>
    <row r="327" spans="2:13" ht="15.75" customHeight="1">
      <c r="D327" s="2"/>
      <c r="F327" s="3"/>
      <c r="G327" s="3"/>
      <c r="H327" s="3"/>
      <c r="I327" s="3"/>
      <c r="J327" s="3"/>
      <c r="K327" s="3"/>
      <c r="L327" s="3"/>
      <c r="M327" s="3"/>
    </row>
    <row r="328" spans="2:13" ht="15.75" customHeight="1">
      <c r="D328" s="2"/>
      <c r="F328" s="3"/>
      <c r="G328" s="3"/>
      <c r="H328" s="3"/>
      <c r="I328" s="3"/>
      <c r="J328" s="3"/>
      <c r="K328" s="3"/>
      <c r="L328" s="3"/>
      <c r="M328" s="3"/>
    </row>
    <row r="329" spans="2:13" ht="15.75" customHeight="1">
      <c r="D329" s="2"/>
      <c r="F329" s="3"/>
      <c r="G329" s="3"/>
      <c r="H329" s="3"/>
      <c r="I329" s="3"/>
      <c r="J329" s="3"/>
      <c r="K329" s="3"/>
      <c r="L329" s="3"/>
      <c r="M329" s="3"/>
    </row>
    <row r="330" spans="2:13" ht="15.75" customHeight="1">
      <c r="D330" s="2"/>
      <c r="F330" s="3"/>
      <c r="G330" s="3"/>
      <c r="H330" s="3"/>
      <c r="I330" s="3"/>
      <c r="J330" s="3"/>
      <c r="K330" s="3"/>
      <c r="L330" s="3"/>
      <c r="M330" s="3"/>
    </row>
    <row r="331" spans="2:13" ht="18" customHeight="1">
      <c r="B331" s="6"/>
      <c r="C331" s="8"/>
      <c r="D331" s="6"/>
      <c r="E331" s="8"/>
      <c r="F331" s="7"/>
      <c r="G331" s="7"/>
      <c r="H331" s="7"/>
      <c r="I331" s="7"/>
      <c r="J331" s="7"/>
      <c r="K331" s="7"/>
      <c r="L331" s="7"/>
      <c r="M331" s="7"/>
    </row>
    <row r="332" spans="2:13" ht="18" customHeight="1">
      <c r="B332" s="6"/>
      <c r="C332" s="8"/>
      <c r="D332" s="6"/>
      <c r="E332" s="8"/>
      <c r="F332" s="7"/>
      <c r="G332" s="7"/>
      <c r="H332" s="7"/>
      <c r="I332" s="7"/>
      <c r="J332" s="7"/>
      <c r="K332" s="7"/>
      <c r="L332" s="7"/>
      <c r="M332" s="7"/>
    </row>
    <row r="333" spans="2:13" ht="19" customHeight="1">
      <c r="B333" s="6"/>
      <c r="C333" s="8"/>
      <c r="D333" s="6"/>
      <c r="E333" s="8"/>
      <c r="F333" s="7"/>
      <c r="G333" s="7"/>
      <c r="H333" s="7"/>
      <c r="I333" s="7"/>
      <c r="J333" s="7"/>
      <c r="K333" s="7"/>
      <c r="L333" s="7"/>
      <c r="M333" s="7"/>
    </row>
    <row r="334" spans="2:13" ht="17" customHeight="1">
      <c r="D334" s="2"/>
      <c r="F334" s="3"/>
      <c r="G334" s="3"/>
      <c r="H334" s="3"/>
      <c r="I334" s="3"/>
      <c r="J334" s="3"/>
      <c r="K334" s="3"/>
      <c r="L334" s="3"/>
      <c r="M334" s="3"/>
    </row>
    <row r="335" spans="2:13" ht="18" customHeight="1">
      <c r="B335" s="6"/>
      <c r="C335" s="8"/>
      <c r="D335" s="6"/>
      <c r="E335" s="8"/>
      <c r="F335" s="7"/>
      <c r="G335" s="7"/>
      <c r="H335" s="7"/>
      <c r="I335" s="7"/>
      <c r="J335" s="7"/>
      <c r="K335" s="7"/>
      <c r="L335" s="7"/>
      <c r="M335" s="7"/>
    </row>
    <row r="336" spans="2:13" ht="18" customHeight="1">
      <c r="B336" s="6"/>
      <c r="C336" s="8"/>
      <c r="D336" s="6"/>
      <c r="E336" s="8"/>
      <c r="F336" s="7"/>
      <c r="G336" s="7"/>
      <c r="H336" s="7"/>
      <c r="I336" s="7"/>
      <c r="J336" s="7"/>
      <c r="K336" s="7"/>
      <c r="L336" s="7"/>
      <c r="M336" s="7"/>
    </row>
    <row r="337" spans="2:13" ht="18" customHeight="1">
      <c r="B337" s="6"/>
      <c r="C337" s="8"/>
      <c r="D337" s="6"/>
      <c r="E337" s="8"/>
      <c r="F337" s="7"/>
      <c r="G337" s="7"/>
      <c r="H337" s="7"/>
      <c r="I337" s="7"/>
      <c r="J337" s="7"/>
      <c r="K337" s="7"/>
      <c r="L337" s="7"/>
      <c r="M337" s="7"/>
    </row>
    <row r="338" spans="2:13" ht="17" customHeight="1">
      <c r="B338" s="6"/>
      <c r="C338" s="8"/>
      <c r="D338" s="6"/>
      <c r="E338" s="8"/>
      <c r="F338" s="7"/>
      <c r="G338" s="7"/>
      <c r="H338" s="7"/>
      <c r="I338" s="7"/>
      <c r="J338" s="7"/>
      <c r="K338" s="7"/>
      <c r="L338" s="7"/>
      <c r="M338" s="7"/>
    </row>
    <row r="339" spans="2:13" ht="17" customHeight="1">
      <c r="B339" s="2"/>
      <c r="C339" s="8"/>
      <c r="D339" s="6"/>
      <c r="E339" s="8"/>
      <c r="F339" s="7"/>
      <c r="G339" s="7"/>
      <c r="H339" s="7"/>
      <c r="I339" s="7"/>
      <c r="J339" s="7"/>
      <c r="K339" s="7"/>
      <c r="L339" s="7"/>
      <c r="M339" s="7"/>
    </row>
    <row r="340" spans="2:13" ht="17" customHeight="1">
      <c r="B340" s="6"/>
      <c r="C340" s="8"/>
      <c r="D340" s="6"/>
      <c r="E340" s="8"/>
      <c r="F340" s="7"/>
      <c r="G340" s="7"/>
      <c r="H340" s="7"/>
      <c r="I340" s="7"/>
      <c r="J340" s="7"/>
      <c r="K340" s="7"/>
      <c r="L340" s="7"/>
      <c r="M340" s="7"/>
    </row>
    <row r="341" spans="2:13" ht="15.75" customHeight="1">
      <c r="B341" s="2"/>
      <c r="C341" s="5"/>
      <c r="D341" s="2"/>
      <c r="E341" s="5"/>
      <c r="F341" s="3"/>
      <c r="G341" s="3"/>
      <c r="H341" s="3"/>
      <c r="I341" s="3"/>
      <c r="J341" s="3"/>
      <c r="K341" s="3"/>
      <c r="L341" s="3"/>
      <c r="M341" s="3"/>
    </row>
    <row r="342" spans="2:13" ht="15.75" customHeight="1">
      <c r="D342" s="2"/>
      <c r="F342" s="3"/>
      <c r="G342" s="3"/>
      <c r="H342" s="3"/>
      <c r="I342" s="3"/>
      <c r="J342" s="3"/>
      <c r="K342" s="3"/>
      <c r="L342" s="3"/>
      <c r="M342" s="3"/>
    </row>
    <row r="343" spans="2:13" ht="15.75" customHeight="1">
      <c r="D343" s="2"/>
      <c r="F343" s="3"/>
      <c r="G343" s="3"/>
      <c r="H343" s="3"/>
      <c r="I343" s="3"/>
      <c r="J343" s="3"/>
      <c r="K343" s="3"/>
      <c r="L343" s="3"/>
      <c r="M343" s="3"/>
    </row>
    <row r="344" spans="2:13" ht="15.75" customHeight="1">
      <c r="D344" s="2"/>
      <c r="F344" s="3"/>
      <c r="G344" s="3"/>
      <c r="H344" s="3"/>
      <c r="I344" s="3"/>
      <c r="J344" s="3"/>
      <c r="K344" s="3"/>
      <c r="L344" s="3"/>
      <c r="M344" s="3"/>
    </row>
    <row r="345" spans="2:13" ht="18" customHeight="1">
      <c r="B345" s="6"/>
      <c r="C345" s="8"/>
      <c r="D345" s="6"/>
      <c r="E345" s="8"/>
      <c r="F345" s="7"/>
      <c r="G345" s="7"/>
      <c r="H345" s="7"/>
      <c r="I345" s="7"/>
      <c r="J345" s="7"/>
      <c r="K345" s="7"/>
      <c r="L345" s="7"/>
      <c r="M345" s="7"/>
    </row>
    <row r="346" spans="2:13" ht="18" customHeight="1">
      <c r="B346" s="6"/>
      <c r="C346" s="8"/>
      <c r="D346" s="6"/>
      <c r="E346" s="8"/>
      <c r="F346" s="7"/>
      <c r="G346" s="7"/>
      <c r="H346" s="7"/>
      <c r="I346" s="7"/>
      <c r="J346" s="7"/>
      <c r="K346" s="7"/>
      <c r="L346" s="7"/>
      <c r="M346" s="7"/>
    </row>
    <row r="347" spans="2:13" ht="19" customHeight="1">
      <c r="B347" s="6"/>
      <c r="C347" s="8"/>
      <c r="D347" s="6"/>
      <c r="E347" s="8"/>
      <c r="F347" s="7"/>
      <c r="G347" s="7"/>
      <c r="H347" s="7"/>
      <c r="I347" s="7"/>
      <c r="J347" s="7"/>
      <c r="K347" s="7"/>
      <c r="L347" s="7"/>
      <c r="M347" s="7"/>
    </row>
    <row r="348" spans="2:13" ht="17" customHeight="1">
      <c r="D348" s="2"/>
      <c r="F348" s="3"/>
      <c r="G348" s="3"/>
      <c r="H348" s="3"/>
      <c r="I348" s="3"/>
      <c r="J348" s="3"/>
      <c r="K348" s="3"/>
      <c r="L348" s="3"/>
      <c r="M348" s="3"/>
    </row>
    <row r="349" spans="2:13" ht="18" customHeight="1">
      <c r="B349" s="6"/>
      <c r="C349" s="8"/>
      <c r="D349" s="6"/>
      <c r="E349" s="8"/>
      <c r="F349" s="7"/>
      <c r="G349" s="7"/>
      <c r="H349" s="7"/>
      <c r="I349" s="7"/>
      <c r="J349" s="7"/>
      <c r="K349" s="7"/>
      <c r="L349" s="7"/>
      <c r="M349" s="7"/>
    </row>
    <row r="350" spans="2:13" ht="18" customHeight="1">
      <c r="B350" s="6"/>
      <c r="C350" s="8"/>
      <c r="D350" s="6"/>
      <c r="E350" s="8"/>
      <c r="F350" s="7"/>
      <c r="G350" s="7"/>
      <c r="H350" s="7"/>
      <c r="I350" s="7"/>
      <c r="J350" s="7"/>
      <c r="K350" s="7"/>
      <c r="L350" s="7"/>
      <c r="M350" s="7"/>
    </row>
    <row r="351" spans="2:13" ht="18" customHeight="1">
      <c r="B351" s="6"/>
      <c r="C351" s="8"/>
      <c r="D351" s="6"/>
      <c r="E351" s="8"/>
      <c r="F351" s="7"/>
      <c r="G351" s="7"/>
      <c r="H351" s="7"/>
      <c r="I351" s="7"/>
      <c r="J351" s="7"/>
      <c r="K351" s="7"/>
      <c r="L351" s="7"/>
      <c r="M351" s="7"/>
    </row>
    <row r="352" spans="2:13" ht="17" customHeight="1">
      <c r="B352" s="6"/>
      <c r="C352" s="8"/>
      <c r="D352" s="6"/>
      <c r="E352" s="8"/>
      <c r="F352" s="7"/>
      <c r="G352" s="7"/>
      <c r="H352" s="7"/>
      <c r="I352" s="7"/>
      <c r="J352" s="7"/>
      <c r="K352" s="7"/>
      <c r="L352" s="7"/>
      <c r="M352" s="7"/>
    </row>
    <row r="353" spans="2:13" ht="18" customHeight="1">
      <c r="B353" s="2"/>
      <c r="C353" s="8"/>
      <c r="D353" s="6"/>
      <c r="E353" s="8"/>
      <c r="F353" s="7"/>
      <c r="G353" s="7"/>
      <c r="H353" s="7"/>
      <c r="I353" s="7"/>
      <c r="J353" s="7"/>
      <c r="K353" s="7"/>
      <c r="L353" s="7"/>
      <c r="M353" s="7"/>
    </row>
    <row r="354" spans="2:13" ht="17" customHeight="1">
      <c r="B354" s="6"/>
      <c r="C354" s="8"/>
      <c r="D354" s="6"/>
      <c r="E354" s="8"/>
      <c r="F354" s="7"/>
      <c r="G354" s="7"/>
      <c r="H354" s="7"/>
      <c r="I354" s="7"/>
      <c r="J354" s="7"/>
      <c r="K354" s="7"/>
      <c r="L354" s="7"/>
      <c r="M354" s="7"/>
    </row>
    <row r="355" spans="2:13" ht="15.75" customHeight="1">
      <c r="B355" s="2"/>
      <c r="C355" s="5"/>
      <c r="D355" s="2"/>
      <c r="E355" s="5"/>
      <c r="F355" s="3"/>
      <c r="G355" s="3"/>
      <c r="H355" s="3"/>
      <c r="I355" s="3"/>
      <c r="J355" s="3"/>
      <c r="K355" s="3"/>
      <c r="L355" s="3"/>
      <c r="M355" s="3"/>
    </row>
    <row r="356" spans="2:13" ht="15.75" customHeight="1">
      <c r="D356" s="2"/>
      <c r="F356" s="3"/>
      <c r="G356" s="3"/>
      <c r="H356" s="3"/>
      <c r="I356" s="3"/>
      <c r="J356" s="3"/>
      <c r="K356" s="3"/>
      <c r="L356" s="3"/>
      <c r="M356" s="3"/>
    </row>
    <row r="357" spans="2:13" ht="15.75" customHeight="1">
      <c r="D357" s="2"/>
      <c r="F357" s="3"/>
      <c r="G357" s="3"/>
      <c r="H357" s="3"/>
      <c r="I357" s="3"/>
      <c r="J357" s="3"/>
      <c r="K357" s="3"/>
      <c r="L357" s="3"/>
      <c r="M357" s="3"/>
    </row>
    <row r="358" spans="2:13" ht="15.75" customHeight="1">
      <c r="D358" s="2"/>
      <c r="F358" s="3"/>
      <c r="G358" s="3"/>
      <c r="H358" s="3"/>
      <c r="I358" s="3"/>
      <c r="J358" s="3"/>
      <c r="K358" s="3"/>
      <c r="L358" s="3"/>
      <c r="M358" s="3"/>
    </row>
    <row r="359" spans="2:13" ht="15.75" customHeight="1">
      <c r="D359" s="2"/>
      <c r="F359" s="3"/>
      <c r="G359" s="3"/>
      <c r="H359" s="3"/>
      <c r="I359" s="3"/>
      <c r="J359" s="3"/>
      <c r="K359" s="3"/>
      <c r="L359" s="3"/>
      <c r="M359" s="3"/>
    </row>
    <row r="360" spans="2:13" ht="18" customHeight="1">
      <c r="C360" s="8"/>
      <c r="D360" s="6"/>
      <c r="E360" s="8"/>
      <c r="F360" s="7"/>
      <c r="G360" s="7"/>
      <c r="H360" s="7"/>
      <c r="I360" s="7"/>
      <c r="J360" s="7"/>
      <c r="K360" s="7"/>
      <c r="L360" s="7"/>
      <c r="M360" s="7"/>
    </row>
    <row r="361" spans="2:13" ht="18" customHeight="1">
      <c r="B361" s="6"/>
      <c r="C361" s="8"/>
      <c r="D361" s="6"/>
      <c r="E361" s="8"/>
      <c r="F361" s="7"/>
      <c r="G361" s="7"/>
      <c r="H361" s="7"/>
      <c r="I361" s="7"/>
      <c r="J361" s="7"/>
      <c r="K361" s="7"/>
      <c r="L361" s="7"/>
      <c r="M361" s="7"/>
    </row>
    <row r="362" spans="2:13" ht="19" customHeight="1">
      <c r="B362" s="6"/>
      <c r="C362" s="8"/>
      <c r="D362" s="6"/>
      <c r="E362" s="8"/>
      <c r="F362" s="7"/>
      <c r="G362" s="7"/>
      <c r="H362" s="7"/>
      <c r="I362" s="7"/>
      <c r="J362" s="7"/>
      <c r="K362" s="7"/>
      <c r="L362" s="7"/>
      <c r="M362" s="7"/>
    </row>
    <row r="363" spans="2:13" ht="17" customHeight="1">
      <c r="D363" s="2"/>
      <c r="F363" s="3"/>
      <c r="G363" s="3"/>
      <c r="H363" s="3"/>
      <c r="I363" s="3"/>
      <c r="J363" s="3"/>
      <c r="K363" s="3"/>
      <c r="L363" s="3"/>
      <c r="M363" s="3"/>
    </row>
    <row r="364" spans="2:13" ht="18" customHeight="1">
      <c r="B364" s="6"/>
      <c r="C364" s="8"/>
      <c r="D364" s="6"/>
      <c r="E364" s="8"/>
      <c r="F364" s="7"/>
      <c r="G364" s="7"/>
      <c r="H364" s="7"/>
      <c r="I364" s="7"/>
      <c r="J364" s="7"/>
      <c r="K364" s="7"/>
      <c r="L364" s="7"/>
      <c r="M364" s="7"/>
    </row>
    <row r="365" spans="2:13" ht="18" customHeight="1">
      <c r="B365" s="6"/>
      <c r="C365" s="8"/>
      <c r="D365" s="6"/>
      <c r="E365" s="8"/>
      <c r="F365" s="7"/>
      <c r="G365" s="7"/>
      <c r="H365" s="7"/>
      <c r="I365" s="7"/>
      <c r="J365" s="7"/>
      <c r="K365" s="7"/>
      <c r="L365" s="7"/>
      <c r="M365" s="7"/>
    </row>
    <row r="366" spans="2:13" ht="18" customHeight="1">
      <c r="B366" s="6"/>
      <c r="C366" s="8"/>
      <c r="D366" s="6"/>
      <c r="E366" s="8"/>
      <c r="F366" s="7"/>
      <c r="G366" s="7"/>
      <c r="H366" s="7"/>
      <c r="I366" s="7"/>
      <c r="J366" s="7"/>
      <c r="K366" s="7"/>
      <c r="L366" s="7"/>
      <c r="M366" s="7"/>
    </row>
    <row r="367" spans="2:13" ht="17" customHeight="1">
      <c r="B367" s="6"/>
      <c r="C367" s="8"/>
      <c r="D367" s="6"/>
      <c r="E367" s="8"/>
      <c r="F367" s="7"/>
      <c r="G367" s="7"/>
      <c r="H367" s="7"/>
      <c r="I367" s="7"/>
      <c r="J367" s="7"/>
      <c r="K367" s="7"/>
      <c r="L367" s="7"/>
      <c r="M367" s="7"/>
    </row>
    <row r="368" spans="2:13" ht="17" customHeight="1">
      <c r="B368" s="2"/>
      <c r="C368" s="8"/>
      <c r="D368" s="6"/>
      <c r="E368" s="8"/>
      <c r="F368" s="7"/>
      <c r="G368" s="7"/>
      <c r="H368" s="7"/>
      <c r="I368" s="7"/>
      <c r="J368" s="7"/>
      <c r="K368" s="7"/>
      <c r="L368" s="7"/>
      <c r="M368" s="7"/>
    </row>
    <row r="369" spans="2:13" ht="17" customHeight="1">
      <c r="B369" s="6"/>
      <c r="C369" s="8"/>
      <c r="D369" s="6"/>
      <c r="E369" s="8"/>
      <c r="F369" s="7"/>
      <c r="G369" s="7"/>
      <c r="H369" s="7"/>
      <c r="I369" s="7"/>
      <c r="J369" s="7"/>
      <c r="K369" s="7"/>
      <c r="L369" s="7"/>
      <c r="M369" s="7"/>
    </row>
    <row r="370" spans="2:13" ht="15.75" customHeight="1">
      <c r="B370" s="2"/>
      <c r="C370" s="5"/>
      <c r="D370" s="2"/>
      <c r="E370" s="5"/>
      <c r="F370" s="3"/>
      <c r="G370" s="3"/>
      <c r="H370" s="3"/>
      <c r="I370" s="3"/>
      <c r="J370" s="3"/>
      <c r="K370" s="3"/>
      <c r="L370" s="3"/>
      <c r="M370" s="3"/>
    </row>
    <row r="371" spans="2:13" ht="15.75" customHeight="1">
      <c r="D371" s="2"/>
      <c r="F371" s="3"/>
      <c r="G371" s="3"/>
      <c r="H371" s="3"/>
      <c r="I371" s="3"/>
      <c r="J371" s="3"/>
      <c r="K371" s="3"/>
      <c r="L371" s="3"/>
      <c r="M371" s="3"/>
    </row>
    <row r="372" spans="2:13" ht="15.75" customHeight="1">
      <c r="D372" s="2"/>
      <c r="F372" s="3"/>
      <c r="G372" s="3"/>
      <c r="H372" s="3"/>
      <c r="I372" s="3"/>
      <c r="J372" s="3"/>
      <c r="K372" s="3"/>
      <c r="L372" s="3"/>
      <c r="M372" s="3"/>
    </row>
    <row r="373" spans="2:13" ht="18" customHeight="1">
      <c r="B373" s="6"/>
      <c r="C373" s="8"/>
      <c r="D373" s="6"/>
      <c r="E373" s="8"/>
      <c r="F373" s="7"/>
      <c r="G373" s="7"/>
      <c r="H373" s="7"/>
      <c r="I373" s="7"/>
      <c r="J373" s="7"/>
      <c r="K373" s="7"/>
      <c r="L373" s="7"/>
      <c r="M373" s="7"/>
    </row>
    <row r="374" spans="2:13" ht="18" customHeight="1">
      <c r="B374" s="6"/>
      <c r="C374" s="8"/>
      <c r="D374" s="6"/>
      <c r="E374" s="8"/>
      <c r="F374" s="7"/>
      <c r="G374" s="7"/>
      <c r="H374" s="7"/>
      <c r="I374" s="7"/>
      <c r="J374" s="7"/>
      <c r="K374" s="7"/>
      <c r="L374" s="7"/>
      <c r="M374" s="7"/>
    </row>
    <row r="375" spans="2:13" ht="16" customHeight="1">
      <c r="D375" s="2"/>
      <c r="F375" s="3"/>
      <c r="G375" s="3"/>
      <c r="H375" s="3"/>
      <c r="I375" s="3"/>
      <c r="J375" s="3"/>
      <c r="K375" s="3"/>
      <c r="L375" s="3"/>
      <c r="M375" s="3"/>
    </row>
    <row r="376" spans="2:13" ht="15.75" customHeight="1">
      <c r="D376" s="2"/>
      <c r="F376" s="3"/>
      <c r="G376" s="3"/>
      <c r="H376" s="3"/>
      <c r="I376" s="3"/>
      <c r="J376" s="3"/>
      <c r="K376" s="3"/>
      <c r="L376" s="3"/>
      <c r="M376" s="3"/>
    </row>
    <row r="377" spans="2:13" ht="15.75" customHeight="1">
      <c r="D377" s="2"/>
      <c r="F377" s="3"/>
      <c r="G377" s="3"/>
      <c r="H377" s="3"/>
      <c r="I377" s="3"/>
      <c r="J377" s="3"/>
      <c r="K377" s="3"/>
      <c r="L377" s="3"/>
      <c r="M377" s="3"/>
    </row>
    <row r="378" spans="2:13" ht="15.75" customHeight="1">
      <c r="D378" s="2"/>
      <c r="F378" s="3"/>
      <c r="G378" s="3"/>
      <c r="H378" s="3"/>
      <c r="I378" s="3"/>
      <c r="J378" s="3"/>
      <c r="K378" s="3"/>
      <c r="L378" s="3"/>
      <c r="M378" s="3"/>
    </row>
    <row r="379" spans="2:13" ht="15.75" customHeight="1">
      <c r="D379" s="2"/>
      <c r="F379" s="3"/>
      <c r="G379" s="3"/>
      <c r="H379" s="3"/>
      <c r="I379" s="3"/>
      <c r="J379" s="3"/>
      <c r="K379" s="3"/>
      <c r="L379" s="3"/>
      <c r="M379" s="3"/>
    </row>
    <row r="380" spans="2:13" ht="15.75" customHeight="1">
      <c r="D380" s="2"/>
      <c r="F380" s="3"/>
      <c r="G380" s="3"/>
      <c r="H380" s="3"/>
      <c r="I380" s="3"/>
      <c r="J380" s="3"/>
      <c r="K380" s="3"/>
      <c r="L380" s="3"/>
      <c r="M380" s="3"/>
    </row>
    <row r="381" spans="2:13" ht="17" customHeight="1">
      <c r="B381" s="2"/>
      <c r="C381" s="8"/>
      <c r="D381" s="6"/>
      <c r="E381" s="8"/>
      <c r="F381" s="7"/>
      <c r="G381" s="7"/>
      <c r="H381" s="7"/>
      <c r="I381" s="7"/>
      <c r="J381" s="7"/>
      <c r="K381" s="7"/>
      <c r="L381" s="7"/>
      <c r="M381" s="7"/>
    </row>
    <row r="382" spans="2:13" ht="17" customHeight="1">
      <c r="B382" s="6"/>
      <c r="C382" s="8"/>
      <c r="D382" s="6"/>
      <c r="E382" s="8"/>
      <c r="F382" s="7"/>
      <c r="G382" s="7"/>
      <c r="H382" s="7"/>
      <c r="I382" s="7"/>
      <c r="J382" s="7"/>
      <c r="K382" s="7"/>
      <c r="L382" s="7"/>
      <c r="M382" s="7"/>
    </row>
    <row r="383" spans="2:13" ht="15.75" customHeight="1">
      <c r="B383" s="2"/>
      <c r="C383" s="5"/>
      <c r="D383" s="2"/>
      <c r="E383" s="5"/>
      <c r="F383" s="3"/>
      <c r="G383" s="3"/>
      <c r="H383" s="3"/>
      <c r="I383" s="3"/>
      <c r="J383" s="3"/>
      <c r="K383" s="3"/>
      <c r="L383" s="3"/>
      <c r="M383" s="3"/>
    </row>
    <row r="384" spans="2:13" ht="15.75" customHeight="1">
      <c r="D384" s="2"/>
      <c r="F384" s="3"/>
      <c r="G384" s="3"/>
      <c r="H384" s="3"/>
      <c r="I384" s="3"/>
      <c r="J384" s="3"/>
      <c r="K384" s="3"/>
      <c r="L384" s="3"/>
      <c r="M384" s="3"/>
    </row>
    <row r="385" spans="4:13" ht="15.75" customHeight="1">
      <c r="D385" s="2"/>
      <c r="F385" s="3"/>
      <c r="G385" s="3"/>
      <c r="H385" s="3"/>
      <c r="I385" s="3"/>
      <c r="J385" s="3"/>
      <c r="K385" s="3"/>
      <c r="L385" s="3"/>
      <c r="M385" s="3"/>
    </row>
    <row r="386" spans="4:13" ht="15.75" customHeight="1">
      <c r="D386" s="2"/>
      <c r="F386" s="3"/>
      <c r="G386" s="3"/>
      <c r="H386" s="3"/>
      <c r="I386" s="3"/>
      <c r="J386" s="3"/>
      <c r="K386" s="3"/>
      <c r="L386" s="3"/>
      <c r="M386" s="3"/>
    </row>
    <row r="387" spans="4:13" ht="15.75" customHeight="1">
      <c r="D387" s="2"/>
      <c r="F387" s="3"/>
      <c r="G387" s="3"/>
      <c r="H387" s="3"/>
      <c r="I387" s="3"/>
      <c r="J387" s="3"/>
      <c r="K387" s="3"/>
      <c r="L387" s="3"/>
      <c r="M387" s="3"/>
    </row>
    <row r="388" spans="4:13" ht="15.75" customHeight="1">
      <c r="D388" s="2"/>
      <c r="F388" s="3"/>
      <c r="G388" s="3"/>
      <c r="H388" s="3"/>
      <c r="I388" s="3"/>
      <c r="J388" s="3"/>
      <c r="K388" s="3"/>
      <c r="L388" s="3"/>
      <c r="M388" s="3"/>
    </row>
    <row r="389" spans="4:13" ht="15.75" customHeight="1">
      <c r="D389" s="2"/>
      <c r="F389" s="3"/>
      <c r="G389" s="3"/>
      <c r="H389" s="3"/>
      <c r="I389" s="3"/>
      <c r="J389" s="3"/>
      <c r="K389" s="3"/>
      <c r="L389" s="3"/>
      <c r="M389" s="3"/>
    </row>
    <row r="390" spans="4:13" ht="15.75" customHeight="1">
      <c r="D390" s="2"/>
      <c r="F390" s="3"/>
      <c r="G390" s="3"/>
      <c r="H390" s="3"/>
      <c r="I390" s="3"/>
      <c r="J390" s="3"/>
      <c r="K390" s="3"/>
      <c r="L390" s="3"/>
      <c r="M390" s="3"/>
    </row>
    <row r="391" spans="4:13" ht="15.75" customHeight="1">
      <c r="D391" s="2"/>
      <c r="F391" s="3"/>
      <c r="G391" s="3"/>
      <c r="H391" s="3"/>
      <c r="I391" s="3"/>
      <c r="J391" s="3"/>
      <c r="K391" s="3"/>
      <c r="L391" s="3"/>
      <c r="M391" s="3"/>
    </row>
    <row r="392" spans="4:13" ht="15.75" customHeight="1">
      <c r="D392" s="2"/>
      <c r="F392" s="3"/>
      <c r="G392" s="3"/>
      <c r="H392" s="3"/>
      <c r="I392" s="3"/>
      <c r="J392" s="3"/>
      <c r="K392" s="3"/>
      <c r="L392" s="3"/>
      <c r="M392" s="3"/>
    </row>
    <row r="393" spans="4:13" ht="15.75" customHeight="1">
      <c r="D393" s="2"/>
      <c r="F393" s="3"/>
      <c r="G393" s="3"/>
      <c r="H393" s="3"/>
      <c r="I393" s="3"/>
      <c r="J393" s="3"/>
      <c r="K393" s="3"/>
      <c r="L393" s="3"/>
      <c r="M393" s="3"/>
    </row>
    <row r="394" spans="4:13" ht="15.75" customHeight="1">
      <c r="D394" s="2"/>
      <c r="F394" s="3"/>
      <c r="G394" s="3"/>
      <c r="H394" s="3"/>
      <c r="I394" s="3"/>
      <c r="J394" s="3"/>
      <c r="K394" s="3"/>
      <c r="L394" s="3"/>
      <c r="M394" s="3"/>
    </row>
    <row r="395" spans="4:13" ht="15.75" customHeight="1">
      <c r="D395" s="2"/>
      <c r="F395" s="3"/>
      <c r="G395" s="3"/>
      <c r="H395" s="3"/>
      <c r="I395" s="3"/>
      <c r="J395" s="3"/>
      <c r="K395" s="3"/>
      <c r="L395" s="3"/>
      <c r="M395" s="3"/>
    </row>
    <row r="396" spans="4:13" ht="15.75" customHeight="1">
      <c r="D396" s="2"/>
      <c r="F396" s="3"/>
      <c r="G396" s="3"/>
      <c r="H396" s="3"/>
      <c r="I396" s="3"/>
      <c r="J396" s="3"/>
      <c r="K396" s="3"/>
      <c r="L396" s="3"/>
      <c r="M396" s="3"/>
    </row>
    <row r="397" spans="4:13" ht="15.75" customHeight="1">
      <c r="D397" s="2"/>
      <c r="F397" s="3"/>
      <c r="G397" s="3"/>
      <c r="H397" s="3"/>
      <c r="I397" s="3"/>
      <c r="J397" s="3"/>
      <c r="K397" s="3"/>
      <c r="L397" s="3"/>
      <c r="M397" s="3"/>
    </row>
    <row r="398" spans="4:13" ht="15.75" customHeight="1">
      <c r="D398" s="2"/>
      <c r="F398" s="3"/>
      <c r="G398" s="3"/>
      <c r="H398" s="3"/>
      <c r="I398" s="3"/>
      <c r="J398" s="3"/>
      <c r="K398" s="3"/>
      <c r="L398" s="3"/>
      <c r="M398" s="3"/>
    </row>
    <row r="399" spans="4:13" ht="15.75" customHeight="1">
      <c r="D399" s="2"/>
      <c r="F399" s="3"/>
      <c r="G399" s="3"/>
      <c r="H399" s="3"/>
      <c r="I399" s="3"/>
      <c r="J399" s="3"/>
      <c r="K399" s="3"/>
      <c r="L399" s="3"/>
      <c r="M399" s="3"/>
    </row>
    <row r="400" spans="4:13" ht="15.75" customHeight="1">
      <c r="D400" s="2"/>
      <c r="F400" s="3"/>
      <c r="G400" s="3"/>
      <c r="H400" s="3"/>
      <c r="I400" s="3"/>
      <c r="J400" s="3"/>
      <c r="K400" s="3"/>
      <c r="L400" s="3"/>
      <c r="M400" s="3"/>
    </row>
    <row r="401" spans="4:13" ht="15.75" customHeight="1">
      <c r="D401" s="2"/>
      <c r="F401" s="3"/>
      <c r="G401" s="3"/>
      <c r="H401" s="3"/>
      <c r="I401" s="3"/>
      <c r="J401" s="3"/>
      <c r="K401" s="3"/>
      <c r="L401" s="3"/>
      <c r="M401" s="3"/>
    </row>
    <row r="402" spans="4:13" ht="15.75" customHeight="1">
      <c r="D402" s="2"/>
      <c r="F402" s="3"/>
      <c r="G402" s="3"/>
      <c r="H402" s="3"/>
      <c r="I402" s="3"/>
      <c r="J402" s="3"/>
      <c r="K402" s="3"/>
      <c r="L402" s="3"/>
      <c r="M402" s="3"/>
    </row>
    <row r="403" spans="4:13" ht="15.75" customHeight="1">
      <c r="D403" s="2"/>
      <c r="F403" s="3"/>
      <c r="G403" s="3"/>
      <c r="H403" s="3"/>
      <c r="I403" s="3"/>
      <c r="J403" s="3"/>
      <c r="K403" s="3"/>
      <c r="L403" s="3"/>
      <c r="M403" s="3"/>
    </row>
    <row r="404" spans="4:13" ht="15.75" customHeight="1">
      <c r="D404" s="2"/>
      <c r="F404" s="3"/>
      <c r="G404" s="3"/>
      <c r="H404" s="3"/>
      <c r="I404" s="3"/>
      <c r="J404" s="3"/>
      <c r="K404" s="3"/>
      <c r="L404" s="3"/>
      <c r="M404" s="3"/>
    </row>
    <row r="405" spans="4:13" ht="15.75" customHeight="1">
      <c r="D405" s="2"/>
      <c r="F405" s="3"/>
      <c r="G405" s="3"/>
      <c r="H405" s="3"/>
      <c r="I405" s="3"/>
      <c r="J405" s="3"/>
      <c r="K405" s="3"/>
      <c r="L405" s="3"/>
      <c r="M405" s="3"/>
    </row>
    <row r="406" spans="4:13" ht="15.75" customHeight="1">
      <c r="D406" s="2"/>
      <c r="F406" s="3"/>
      <c r="G406" s="3"/>
      <c r="H406" s="3"/>
      <c r="I406" s="3"/>
      <c r="J406" s="3"/>
      <c r="K406" s="3"/>
      <c r="L406" s="3"/>
      <c r="M406" s="3"/>
    </row>
    <row r="407" spans="4:13" ht="15.75" customHeight="1">
      <c r="D407" s="2"/>
      <c r="F407" s="3"/>
      <c r="G407" s="3"/>
      <c r="H407" s="3"/>
      <c r="I407" s="3"/>
      <c r="J407" s="3"/>
      <c r="K407" s="3"/>
      <c r="L407" s="3"/>
      <c r="M407" s="3"/>
    </row>
    <row r="408" spans="4:13" ht="15.75" customHeight="1">
      <c r="D408" s="2"/>
      <c r="F408" s="3"/>
      <c r="G408" s="3"/>
      <c r="H408" s="3"/>
      <c r="I408" s="3"/>
      <c r="J408" s="3"/>
      <c r="K408" s="3"/>
      <c r="L408" s="3"/>
      <c r="M408" s="3"/>
    </row>
    <row r="409" spans="4:13" ht="15.75" customHeight="1">
      <c r="D409" s="2"/>
      <c r="F409" s="3"/>
      <c r="G409" s="3"/>
      <c r="H409" s="3"/>
      <c r="I409" s="3"/>
      <c r="J409" s="3"/>
      <c r="K409" s="3"/>
      <c r="L409" s="3"/>
      <c r="M409" s="3"/>
    </row>
    <row r="410" spans="4:13" ht="15.75" customHeight="1">
      <c r="D410" s="2"/>
      <c r="F410" s="3"/>
      <c r="G410" s="3"/>
      <c r="H410" s="3"/>
      <c r="I410" s="3"/>
      <c r="J410" s="3"/>
      <c r="K410" s="3"/>
      <c r="L410" s="3"/>
      <c r="M410" s="3"/>
    </row>
    <row r="411" spans="4:13" ht="15.75" customHeight="1">
      <c r="D411" s="2"/>
      <c r="F411" s="3"/>
      <c r="G411" s="3"/>
      <c r="H411" s="3"/>
      <c r="I411" s="3"/>
      <c r="J411" s="3"/>
      <c r="K411" s="3"/>
      <c r="L411" s="3"/>
      <c r="M411" s="3"/>
    </row>
    <row r="412" spans="4:13" ht="15.75" customHeight="1">
      <c r="D412" s="2"/>
      <c r="F412" s="3"/>
      <c r="G412" s="3"/>
      <c r="H412" s="3"/>
      <c r="I412" s="3"/>
      <c r="J412" s="3"/>
      <c r="K412" s="3"/>
      <c r="L412" s="3"/>
      <c r="M412" s="3"/>
    </row>
    <row r="413" spans="4:13" ht="15.75" customHeight="1">
      <c r="D413" s="2"/>
      <c r="F413" s="3"/>
      <c r="G413" s="3"/>
      <c r="H413" s="3"/>
      <c r="I413" s="3"/>
      <c r="J413" s="3"/>
      <c r="K413" s="3"/>
      <c r="L413" s="3"/>
      <c r="M413" s="3"/>
    </row>
    <row r="414" spans="4:13" ht="15.75" customHeight="1">
      <c r="D414" s="2"/>
      <c r="F414" s="3"/>
      <c r="G414" s="3"/>
      <c r="H414" s="3"/>
      <c r="I414" s="3"/>
      <c r="J414" s="3"/>
      <c r="K414" s="3"/>
      <c r="L414" s="3"/>
      <c r="M414" s="3"/>
    </row>
    <row r="415" spans="4:13" ht="15.75" customHeight="1">
      <c r="D415" s="2"/>
      <c r="F415" s="3"/>
      <c r="G415" s="3"/>
      <c r="H415" s="3"/>
      <c r="I415" s="3"/>
      <c r="J415" s="3"/>
      <c r="K415" s="3"/>
      <c r="L415" s="3"/>
      <c r="M415" s="3"/>
    </row>
    <row r="416" spans="4:13" ht="15.75" customHeight="1">
      <c r="D416" s="2"/>
      <c r="F416" s="3"/>
      <c r="G416" s="3"/>
      <c r="H416" s="3"/>
      <c r="I416" s="3"/>
      <c r="J416" s="3"/>
      <c r="K416" s="3"/>
      <c r="L416" s="3"/>
      <c r="M416" s="3"/>
    </row>
    <row r="417" spans="4:13" ht="15.75" customHeight="1">
      <c r="D417" s="2"/>
      <c r="F417" s="3"/>
      <c r="G417" s="3"/>
      <c r="H417" s="3"/>
      <c r="I417" s="3"/>
      <c r="J417" s="3"/>
      <c r="K417" s="3"/>
      <c r="L417" s="3"/>
      <c r="M417" s="3"/>
    </row>
    <row r="418" spans="4:13" ht="15.75" customHeight="1">
      <c r="D418" s="2"/>
      <c r="F418" s="3"/>
      <c r="G418" s="3"/>
      <c r="H418" s="3"/>
      <c r="I418" s="3"/>
      <c r="J418" s="3"/>
      <c r="K418" s="3"/>
      <c r="L418" s="3"/>
      <c r="M418" s="3"/>
    </row>
    <row r="419" spans="4:13" ht="15.75" customHeight="1">
      <c r="D419" s="2"/>
      <c r="F419" s="3"/>
      <c r="G419" s="3"/>
      <c r="H419" s="3"/>
      <c r="I419" s="3"/>
      <c r="J419" s="3"/>
      <c r="K419" s="3"/>
      <c r="L419" s="3"/>
      <c r="M419" s="3"/>
    </row>
    <row r="420" spans="4:13" ht="15.75" customHeight="1">
      <c r="D420" s="2"/>
      <c r="F420" s="3"/>
      <c r="G420" s="3"/>
      <c r="H420" s="3"/>
      <c r="I420" s="3"/>
      <c r="J420" s="3"/>
      <c r="K420" s="3"/>
      <c r="L420" s="3"/>
      <c r="M420" s="3"/>
    </row>
    <row r="421" spans="4:13" ht="15.75" customHeight="1">
      <c r="D421" s="2"/>
      <c r="F421" s="3"/>
      <c r="G421" s="3"/>
      <c r="H421" s="3"/>
      <c r="I421" s="3"/>
      <c r="J421" s="3"/>
      <c r="K421" s="3"/>
      <c r="L421" s="3"/>
      <c r="M421" s="3"/>
    </row>
    <row r="422" spans="4:13" ht="15.75" customHeight="1">
      <c r="D422" s="2"/>
      <c r="F422" s="3"/>
      <c r="G422" s="3"/>
      <c r="H422" s="3"/>
      <c r="I422" s="3"/>
      <c r="J422" s="3"/>
      <c r="K422" s="3"/>
      <c r="L422" s="3"/>
      <c r="M422" s="3"/>
    </row>
    <row r="423" spans="4:13" ht="15.75" customHeight="1">
      <c r="D423" s="2"/>
      <c r="F423" s="3"/>
      <c r="G423" s="3"/>
      <c r="H423" s="3"/>
      <c r="I423" s="3"/>
      <c r="J423" s="3"/>
      <c r="K423" s="3"/>
      <c r="L423" s="3"/>
      <c r="M423" s="3"/>
    </row>
    <row r="424" spans="4:13" ht="15.75" customHeight="1">
      <c r="D424" s="2"/>
      <c r="F424" s="3"/>
      <c r="G424" s="3"/>
      <c r="H424" s="3"/>
      <c r="I424" s="3"/>
      <c r="J424" s="3"/>
      <c r="K424" s="3"/>
      <c r="L424" s="3"/>
      <c r="M424" s="3"/>
    </row>
    <row r="425" spans="4:13" ht="15.75" customHeight="1">
      <c r="D425" s="2"/>
      <c r="F425" s="3"/>
      <c r="G425" s="3"/>
      <c r="H425" s="3"/>
      <c r="I425" s="3"/>
      <c r="J425" s="3"/>
      <c r="K425" s="3"/>
      <c r="L425" s="3"/>
      <c r="M425" s="3"/>
    </row>
    <row r="426" spans="4:13" ht="15.75" customHeight="1">
      <c r="D426" s="2"/>
      <c r="F426" s="3"/>
      <c r="G426" s="3"/>
      <c r="H426" s="3"/>
      <c r="I426" s="3"/>
      <c r="J426" s="3"/>
      <c r="K426" s="3"/>
      <c r="L426" s="3"/>
      <c r="M426" s="3"/>
    </row>
    <row r="427" spans="4:13" ht="15.75" customHeight="1">
      <c r="D427" s="2"/>
      <c r="F427" s="3"/>
      <c r="G427" s="3"/>
      <c r="H427" s="3"/>
      <c r="I427" s="3"/>
      <c r="J427" s="3"/>
      <c r="K427" s="3"/>
      <c r="L427" s="3"/>
      <c r="M427" s="3"/>
    </row>
    <row r="428" spans="4:13" ht="15.75" customHeight="1">
      <c r="D428" s="2"/>
      <c r="F428" s="3"/>
      <c r="G428" s="3"/>
      <c r="H428" s="3"/>
      <c r="I428" s="3"/>
      <c r="J428" s="3"/>
      <c r="K428" s="3"/>
      <c r="L428" s="3"/>
      <c r="M428" s="3"/>
    </row>
    <row r="429" spans="4:13" ht="15.75" customHeight="1">
      <c r="D429" s="2"/>
      <c r="F429" s="3"/>
      <c r="G429" s="3"/>
      <c r="H429" s="3"/>
      <c r="I429" s="3"/>
      <c r="J429" s="3"/>
      <c r="K429" s="3"/>
      <c r="L429" s="3"/>
      <c r="M429" s="3"/>
    </row>
    <row r="430" spans="4:13" ht="15.75" customHeight="1">
      <c r="D430" s="2"/>
      <c r="F430" s="3"/>
      <c r="G430" s="3"/>
      <c r="H430" s="3"/>
      <c r="I430" s="3"/>
      <c r="J430" s="3"/>
      <c r="K430" s="3"/>
      <c r="L430" s="3"/>
      <c r="M430" s="3"/>
    </row>
    <row r="431" spans="4:13" ht="15.75" customHeight="1">
      <c r="D431" s="2"/>
      <c r="F431" s="3"/>
      <c r="G431" s="3"/>
      <c r="H431" s="3"/>
      <c r="I431" s="3"/>
      <c r="J431" s="3"/>
      <c r="K431" s="3"/>
      <c r="L431" s="3"/>
      <c r="M431" s="3"/>
    </row>
    <row r="432" spans="4:13" ht="15.75" customHeight="1">
      <c r="D432" s="2"/>
      <c r="F432" s="3"/>
      <c r="G432" s="3"/>
      <c r="H432" s="3"/>
      <c r="I432" s="3"/>
      <c r="J432" s="3"/>
      <c r="K432" s="3"/>
      <c r="L432" s="3"/>
      <c r="M432" s="3"/>
    </row>
    <row r="433" spans="4:13" ht="15.75" customHeight="1">
      <c r="D433" s="2"/>
      <c r="F433" s="3"/>
      <c r="G433" s="3"/>
      <c r="H433" s="3"/>
      <c r="I433" s="3"/>
      <c r="J433" s="3"/>
      <c r="K433" s="3"/>
      <c r="L433" s="3"/>
      <c r="M433" s="3"/>
    </row>
    <row r="434" spans="4:13" ht="15.75" customHeight="1">
      <c r="D434" s="2"/>
      <c r="F434" s="3"/>
      <c r="G434" s="3"/>
      <c r="H434" s="3"/>
      <c r="I434" s="3"/>
      <c r="J434" s="3"/>
      <c r="K434" s="3"/>
      <c r="L434" s="3"/>
      <c r="M434" s="3"/>
    </row>
    <row r="435" spans="4:13" ht="15.75" customHeight="1">
      <c r="D435" s="2"/>
      <c r="F435" s="3"/>
      <c r="G435" s="3"/>
      <c r="H435" s="3"/>
      <c r="I435" s="3"/>
      <c r="J435" s="3"/>
      <c r="K435" s="3"/>
      <c r="L435" s="3"/>
      <c r="M435" s="3"/>
    </row>
    <row r="436" spans="4:13" ht="15.75" customHeight="1">
      <c r="D436" s="2"/>
      <c r="F436" s="3"/>
      <c r="G436" s="3"/>
      <c r="H436" s="3"/>
      <c r="I436" s="3"/>
      <c r="J436" s="3"/>
      <c r="K436" s="3"/>
      <c r="L436" s="3"/>
      <c r="M436" s="3"/>
    </row>
    <row r="437" spans="4:13" ht="15.75" customHeight="1">
      <c r="D437" s="2"/>
      <c r="F437" s="3"/>
      <c r="G437" s="3"/>
      <c r="H437" s="3"/>
      <c r="I437" s="3"/>
      <c r="J437" s="3"/>
      <c r="K437" s="3"/>
      <c r="L437" s="3"/>
      <c r="M437" s="3"/>
    </row>
    <row r="438" spans="4:13" ht="15.75" customHeight="1">
      <c r="D438" s="2"/>
      <c r="F438" s="3"/>
      <c r="G438" s="3"/>
      <c r="H438" s="3"/>
      <c r="I438" s="3"/>
      <c r="J438" s="3"/>
      <c r="K438" s="3"/>
      <c r="L438" s="3"/>
      <c r="M438" s="3"/>
    </row>
    <row r="439" spans="4:13" ht="15.75" customHeight="1">
      <c r="D439" s="2"/>
      <c r="F439" s="3"/>
      <c r="G439" s="3"/>
      <c r="H439" s="3"/>
      <c r="I439" s="3"/>
      <c r="J439" s="3"/>
      <c r="K439" s="3"/>
      <c r="L439" s="3"/>
      <c r="M439" s="3"/>
    </row>
    <row r="440" spans="4:13" ht="15.75" customHeight="1">
      <c r="D440" s="2"/>
      <c r="F440" s="3"/>
      <c r="G440" s="3"/>
      <c r="H440" s="3"/>
      <c r="I440" s="3"/>
      <c r="J440" s="3"/>
      <c r="K440" s="3"/>
      <c r="L440" s="3"/>
      <c r="M440" s="3"/>
    </row>
    <row r="441" spans="4:13" ht="15.75" customHeight="1">
      <c r="D441" s="2"/>
      <c r="F441" s="3"/>
      <c r="G441" s="3"/>
      <c r="H441" s="3"/>
      <c r="I441" s="3"/>
      <c r="J441" s="3"/>
      <c r="K441" s="3"/>
      <c r="L441" s="3"/>
      <c r="M441" s="3"/>
    </row>
    <row r="442" spans="4:13" ht="15.75" customHeight="1">
      <c r="D442" s="2"/>
      <c r="F442" s="3"/>
      <c r="G442" s="3"/>
      <c r="H442" s="3"/>
      <c r="I442" s="3"/>
      <c r="J442" s="3"/>
      <c r="K442" s="3"/>
      <c r="L442" s="3"/>
      <c r="M442" s="3"/>
    </row>
    <row r="443" spans="4:13" ht="15.75" customHeight="1">
      <c r="D443" s="2"/>
      <c r="F443" s="3"/>
      <c r="G443" s="3"/>
      <c r="H443" s="3"/>
      <c r="I443" s="3"/>
      <c r="J443" s="3"/>
      <c r="K443" s="3"/>
      <c r="L443" s="3"/>
      <c r="M443" s="3"/>
    </row>
    <row r="444" spans="4:13" ht="15.75" customHeight="1">
      <c r="D444" s="2"/>
      <c r="F444" s="3"/>
      <c r="G444" s="3"/>
      <c r="H444" s="3"/>
      <c r="I444" s="3"/>
      <c r="J444" s="3"/>
      <c r="K444" s="3"/>
      <c r="L444" s="3"/>
      <c r="M444" s="3"/>
    </row>
    <row r="445" spans="4:13" ht="15.75" customHeight="1">
      <c r="D445" s="2"/>
      <c r="F445" s="3"/>
      <c r="G445" s="3"/>
      <c r="H445" s="3"/>
      <c r="I445" s="3"/>
      <c r="J445" s="3"/>
      <c r="K445" s="3"/>
      <c r="L445" s="3"/>
      <c r="M445" s="3"/>
    </row>
    <row r="446" spans="4:13" ht="15.75" customHeight="1">
      <c r="D446" s="2"/>
      <c r="F446" s="3"/>
      <c r="G446" s="3"/>
      <c r="H446" s="3"/>
      <c r="I446" s="3"/>
      <c r="J446" s="3"/>
      <c r="K446" s="3"/>
      <c r="L446" s="3"/>
      <c r="M446" s="3"/>
    </row>
    <row r="447" spans="4:13" ht="15.75" customHeight="1">
      <c r="D447" s="2"/>
      <c r="F447" s="3"/>
      <c r="G447" s="3"/>
      <c r="H447" s="3"/>
      <c r="I447" s="3"/>
      <c r="J447" s="3"/>
      <c r="K447" s="3"/>
      <c r="L447" s="3"/>
      <c r="M447" s="3"/>
    </row>
    <row r="448" spans="4:13" ht="15.75" customHeight="1">
      <c r="D448" s="2"/>
      <c r="F448" s="3"/>
      <c r="G448" s="3"/>
      <c r="H448" s="3"/>
      <c r="I448" s="3"/>
      <c r="J448" s="3"/>
      <c r="K448" s="3"/>
      <c r="L448" s="3"/>
      <c r="M448" s="3"/>
    </row>
    <row r="449" spans="4:13" ht="15.75" customHeight="1">
      <c r="D449" s="2"/>
      <c r="F449" s="3"/>
      <c r="G449" s="3"/>
      <c r="H449" s="3"/>
      <c r="I449" s="3"/>
      <c r="J449" s="3"/>
      <c r="K449" s="3"/>
      <c r="L449" s="3"/>
      <c r="M449" s="3"/>
    </row>
    <row r="450" spans="4:13" ht="15.75" customHeight="1">
      <c r="D450" s="2"/>
      <c r="F450" s="3"/>
      <c r="G450" s="3"/>
      <c r="H450" s="3"/>
      <c r="I450" s="3"/>
      <c r="J450" s="3"/>
      <c r="K450" s="3"/>
      <c r="L450" s="3"/>
      <c r="M450" s="3"/>
    </row>
    <row r="451" spans="4:13" ht="15.75" customHeight="1">
      <c r="D451" s="2"/>
      <c r="F451" s="3"/>
      <c r="G451" s="3"/>
      <c r="H451" s="3"/>
      <c r="I451" s="3"/>
      <c r="J451" s="3"/>
      <c r="K451" s="3"/>
      <c r="L451" s="3"/>
      <c r="M451" s="3"/>
    </row>
    <row r="452" spans="4:13" ht="15.75" customHeight="1">
      <c r="D452" s="2"/>
      <c r="F452" s="3"/>
      <c r="G452" s="3"/>
      <c r="H452" s="3"/>
      <c r="I452" s="3"/>
      <c r="J452" s="3"/>
      <c r="K452" s="3"/>
      <c r="L452" s="3"/>
      <c r="M452" s="3"/>
    </row>
    <row r="453" spans="4:13" ht="15.75" customHeight="1">
      <c r="D453" s="2"/>
      <c r="F453" s="3"/>
      <c r="G453" s="3"/>
      <c r="H453" s="3"/>
      <c r="I453" s="3"/>
      <c r="J453" s="3"/>
      <c r="K453" s="3"/>
      <c r="L453" s="3"/>
      <c r="M453" s="3"/>
    </row>
    <row r="454" spans="4:13" ht="15.75" customHeight="1">
      <c r="D454" s="2"/>
      <c r="F454" s="3"/>
      <c r="G454" s="3"/>
      <c r="H454" s="3"/>
      <c r="I454" s="3"/>
      <c r="J454" s="3"/>
      <c r="K454" s="3"/>
      <c r="L454" s="3"/>
      <c r="M454" s="3"/>
    </row>
    <row r="455" spans="4:13" ht="15.75" customHeight="1">
      <c r="D455" s="2"/>
      <c r="F455" s="3"/>
      <c r="G455" s="3"/>
      <c r="H455" s="3"/>
      <c r="I455" s="3"/>
      <c r="J455" s="3"/>
      <c r="K455" s="3"/>
      <c r="L455" s="3"/>
      <c r="M455" s="3"/>
    </row>
    <row r="456" spans="4:13" ht="15.75" customHeight="1">
      <c r="D456" s="2"/>
      <c r="F456" s="3"/>
      <c r="G456" s="3"/>
      <c r="H456" s="3"/>
      <c r="I456" s="3"/>
      <c r="J456" s="3"/>
      <c r="K456" s="3"/>
      <c r="L456" s="3"/>
      <c r="M456" s="3"/>
    </row>
    <row r="457" spans="4:13" ht="15.75" customHeight="1">
      <c r="D457" s="2"/>
      <c r="F457" s="3"/>
      <c r="G457" s="3"/>
      <c r="H457" s="3"/>
      <c r="I457" s="3"/>
      <c r="J457" s="3"/>
      <c r="K457" s="3"/>
      <c r="L457" s="3"/>
      <c r="M457" s="3"/>
    </row>
    <row r="458" spans="4:13" ht="15.75" customHeight="1">
      <c r="D458" s="2"/>
      <c r="F458" s="3"/>
      <c r="G458" s="3"/>
      <c r="H458" s="3"/>
      <c r="I458" s="3"/>
      <c r="J458" s="3"/>
      <c r="K458" s="3"/>
      <c r="L458" s="3"/>
      <c r="M458" s="3"/>
    </row>
    <row r="459" spans="4:13" ht="15.75" customHeight="1">
      <c r="D459" s="2"/>
      <c r="F459" s="3"/>
      <c r="G459" s="3"/>
      <c r="H459" s="3"/>
      <c r="I459" s="3"/>
      <c r="J459" s="3"/>
      <c r="K459" s="3"/>
      <c r="L459" s="3"/>
      <c r="M459" s="3"/>
    </row>
    <row r="460" spans="4:13" ht="15.75" customHeight="1">
      <c r="D460" s="2"/>
      <c r="F460" s="3"/>
      <c r="G460" s="3"/>
      <c r="H460" s="3"/>
      <c r="I460" s="3"/>
      <c r="J460" s="3"/>
      <c r="K460" s="3"/>
      <c r="L460" s="3"/>
      <c r="M460" s="3"/>
    </row>
    <row r="461" spans="4:13" ht="15.75" customHeight="1">
      <c r="D461" s="2"/>
      <c r="F461" s="3"/>
      <c r="G461" s="3"/>
      <c r="H461" s="3"/>
      <c r="I461" s="3"/>
      <c r="J461" s="3"/>
      <c r="K461" s="3"/>
      <c r="L461" s="3"/>
      <c r="M461" s="3"/>
    </row>
    <row r="462" spans="4:13" ht="15.75" customHeight="1">
      <c r="D462" s="2"/>
      <c r="F462" s="3"/>
      <c r="G462" s="3"/>
      <c r="H462" s="3"/>
      <c r="I462" s="3"/>
      <c r="J462" s="3"/>
      <c r="K462" s="3"/>
      <c r="L462" s="3"/>
      <c r="M462" s="3"/>
    </row>
    <row r="463" spans="4:13" ht="15.75" customHeight="1">
      <c r="D463" s="2"/>
      <c r="F463" s="3"/>
      <c r="G463" s="3"/>
      <c r="H463" s="3"/>
      <c r="I463" s="3"/>
      <c r="J463" s="3"/>
      <c r="K463" s="3"/>
      <c r="L463" s="3"/>
      <c r="M463" s="3"/>
    </row>
    <row r="464" spans="4:13" ht="15.75" customHeight="1">
      <c r="D464" s="2"/>
      <c r="F464" s="3"/>
      <c r="G464" s="3"/>
      <c r="H464" s="3"/>
      <c r="I464" s="3"/>
      <c r="J464" s="3"/>
      <c r="K464" s="3"/>
      <c r="L464" s="3"/>
      <c r="M464" s="3"/>
    </row>
    <row r="465" spans="4:13" ht="15.75" customHeight="1">
      <c r="D465" s="2"/>
      <c r="F465" s="3"/>
      <c r="G465" s="3"/>
      <c r="H465" s="3"/>
      <c r="I465" s="3"/>
      <c r="J465" s="3"/>
      <c r="K465" s="3"/>
      <c r="L465" s="3"/>
      <c r="M465" s="3"/>
    </row>
    <row r="466" spans="4:13" ht="15.75" customHeight="1">
      <c r="D466" s="2"/>
      <c r="F466" s="3"/>
      <c r="G466" s="3"/>
      <c r="H466" s="3"/>
      <c r="I466" s="3"/>
      <c r="J466" s="3"/>
      <c r="K466" s="3"/>
      <c r="L466" s="3"/>
      <c r="M466" s="3"/>
    </row>
    <row r="467" spans="4:13" ht="15.75" customHeight="1">
      <c r="D467" s="2"/>
      <c r="F467" s="3"/>
      <c r="G467" s="3"/>
      <c r="H467" s="3"/>
      <c r="I467" s="3"/>
      <c r="J467" s="3"/>
      <c r="K467" s="3"/>
      <c r="L467" s="3"/>
      <c r="M467" s="3"/>
    </row>
    <row r="468" spans="4:13" ht="15.75" customHeight="1">
      <c r="D468" s="2"/>
      <c r="F468" s="3"/>
      <c r="G468" s="3"/>
      <c r="H468" s="3"/>
      <c r="I468" s="3"/>
      <c r="J468" s="3"/>
      <c r="K468" s="3"/>
      <c r="L468" s="3"/>
      <c r="M468" s="3"/>
    </row>
    <row r="469" spans="4:13" ht="15.75" customHeight="1">
      <c r="D469" s="2"/>
      <c r="F469" s="3"/>
      <c r="G469" s="3"/>
      <c r="H469" s="3"/>
      <c r="I469" s="3"/>
      <c r="J469" s="3"/>
      <c r="K469" s="3"/>
      <c r="L469" s="3"/>
      <c r="M469" s="3"/>
    </row>
    <row r="470" spans="4:13" ht="15.75" customHeight="1">
      <c r="D470" s="2"/>
      <c r="F470" s="3"/>
      <c r="G470" s="3"/>
      <c r="H470" s="3"/>
      <c r="I470" s="3"/>
      <c r="J470" s="3"/>
      <c r="K470" s="3"/>
      <c r="L470" s="3"/>
      <c r="M470" s="3"/>
    </row>
    <row r="471" spans="4:13" ht="15.75" customHeight="1">
      <c r="D471" s="2"/>
      <c r="F471" s="3"/>
      <c r="G471" s="3"/>
      <c r="H471" s="3"/>
      <c r="I471" s="3"/>
      <c r="J471" s="3"/>
      <c r="K471" s="3"/>
      <c r="L471" s="3"/>
      <c r="M471" s="3"/>
    </row>
    <row r="472" spans="4:13" ht="15.75" customHeight="1">
      <c r="D472" s="2"/>
      <c r="F472" s="3"/>
      <c r="G472" s="3"/>
      <c r="H472" s="3"/>
      <c r="I472" s="3"/>
      <c r="J472" s="3"/>
      <c r="K472" s="3"/>
      <c r="L472" s="3"/>
      <c r="M472" s="3"/>
    </row>
    <row r="473" spans="4:13" ht="15.75" customHeight="1">
      <c r="D473" s="2"/>
      <c r="F473" s="3"/>
      <c r="G473" s="3"/>
      <c r="H473" s="3"/>
      <c r="I473" s="3"/>
      <c r="J473" s="3"/>
      <c r="K473" s="3"/>
      <c r="L473" s="3"/>
      <c r="M473" s="3"/>
    </row>
    <row r="474" spans="4:13" ht="15.75" customHeight="1">
      <c r="D474" s="2"/>
      <c r="F474" s="3"/>
      <c r="G474" s="3"/>
      <c r="H474" s="3"/>
      <c r="I474" s="3"/>
      <c r="J474" s="3"/>
      <c r="K474" s="3"/>
      <c r="L474" s="3"/>
      <c r="M474" s="3"/>
    </row>
    <row r="475" spans="4:13" ht="15.75" customHeight="1">
      <c r="D475" s="2"/>
      <c r="F475" s="3"/>
      <c r="G475" s="3"/>
      <c r="H475" s="3"/>
      <c r="I475" s="3"/>
      <c r="J475" s="3"/>
      <c r="K475" s="3"/>
      <c r="L475" s="3"/>
      <c r="M475" s="3"/>
    </row>
    <row r="476" spans="4:13" ht="15.75" customHeight="1">
      <c r="D476" s="2"/>
      <c r="F476" s="3"/>
      <c r="G476" s="3"/>
      <c r="H476" s="3"/>
      <c r="I476" s="3"/>
      <c r="J476" s="3"/>
      <c r="K476" s="3"/>
      <c r="L476" s="3"/>
      <c r="M476" s="3"/>
    </row>
    <row r="477" spans="4:13" ht="15.75" customHeight="1">
      <c r="D477" s="2"/>
      <c r="F477" s="3"/>
      <c r="G477" s="3"/>
      <c r="H477" s="3"/>
      <c r="I477" s="3"/>
      <c r="J477" s="3"/>
      <c r="K477" s="3"/>
      <c r="L477" s="3"/>
      <c r="M477" s="3"/>
    </row>
    <row r="478" spans="4:13" ht="15.75" customHeight="1">
      <c r="D478" s="2"/>
      <c r="F478" s="3"/>
      <c r="G478" s="3"/>
      <c r="H478" s="3"/>
      <c r="I478" s="3"/>
      <c r="J478" s="3"/>
      <c r="K478" s="3"/>
      <c r="L478" s="3"/>
      <c r="M478" s="3"/>
    </row>
    <row r="479" spans="4:13" ht="15.75" customHeight="1">
      <c r="D479" s="2"/>
      <c r="F479" s="3"/>
      <c r="G479" s="3"/>
      <c r="H479" s="3"/>
      <c r="I479" s="3"/>
      <c r="J479" s="3"/>
      <c r="K479" s="3"/>
      <c r="L479" s="3"/>
      <c r="M479" s="3"/>
    </row>
    <row r="480" spans="4:13" ht="15.75" customHeight="1">
      <c r="D480" s="2"/>
      <c r="F480" s="3"/>
      <c r="G480" s="3"/>
      <c r="H480" s="3"/>
      <c r="I480" s="3"/>
      <c r="J480" s="3"/>
      <c r="K480" s="3"/>
      <c r="L480" s="3"/>
      <c r="M480" s="3"/>
    </row>
    <row r="481" spans="4:13" ht="15.75" customHeight="1">
      <c r="D481" s="2"/>
      <c r="F481" s="3"/>
      <c r="G481" s="3"/>
      <c r="H481" s="3"/>
      <c r="I481" s="3"/>
      <c r="J481" s="3"/>
      <c r="K481" s="3"/>
      <c r="L481" s="3"/>
      <c r="M481" s="3"/>
    </row>
    <row r="482" spans="4:13" ht="15.75" customHeight="1">
      <c r="D482" s="2"/>
      <c r="F482" s="3"/>
      <c r="G482" s="3"/>
      <c r="H482" s="3"/>
      <c r="I482" s="3"/>
      <c r="J482" s="3"/>
      <c r="K482" s="3"/>
      <c r="L482" s="3"/>
      <c r="M482" s="3"/>
    </row>
    <row r="483" spans="4:13" ht="15.75" customHeight="1">
      <c r="D483" s="2"/>
      <c r="F483" s="3"/>
      <c r="G483" s="3"/>
      <c r="H483" s="3"/>
      <c r="I483" s="3"/>
      <c r="J483" s="3"/>
      <c r="K483" s="3"/>
      <c r="L483" s="3"/>
      <c r="M483" s="3"/>
    </row>
    <row r="484" spans="4:13" ht="15.75" customHeight="1">
      <c r="D484" s="2"/>
      <c r="F484" s="3"/>
      <c r="G484" s="3"/>
      <c r="H484" s="3"/>
      <c r="I484" s="3"/>
      <c r="J484" s="3"/>
      <c r="K484" s="3"/>
      <c r="L484" s="3"/>
      <c r="M484" s="3"/>
    </row>
    <row r="485" spans="4:13" ht="15.75" customHeight="1">
      <c r="D485" s="2"/>
      <c r="F485" s="3"/>
      <c r="G485" s="3"/>
      <c r="H485" s="3"/>
      <c r="I485" s="3"/>
      <c r="J485" s="3"/>
      <c r="K485" s="3"/>
      <c r="L485" s="3"/>
      <c r="M485" s="3"/>
    </row>
    <row r="486" spans="4:13" ht="15.75" customHeight="1">
      <c r="D486" s="2"/>
      <c r="F486" s="3"/>
      <c r="G486" s="3"/>
      <c r="H486" s="3"/>
      <c r="I486" s="3"/>
      <c r="J486" s="3"/>
      <c r="K486" s="3"/>
      <c r="L486" s="3"/>
      <c r="M486" s="3"/>
    </row>
    <row r="487" spans="4:13" ht="15.75" customHeight="1">
      <c r="D487" s="2"/>
      <c r="F487" s="3"/>
      <c r="G487" s="3"/>
      <c r="H487" s="3"/>
      <c r="I487" s="3"/>
      <c r="J487" s="3"/>
      <c r="K487" s="3"/>
      <c r="L487" s="3"/>
      <c r="M487" s="3"/>
    </row>
    <row r="488" spans="4:13" ht="15.75" customHeight="1">
      <c r="D488" s="2"/>
      <c r="F488" s="3"/>
      <c r="G488" s="3"/>
      <c r="H488" s="3"/>
      <c r="I488" s="3"/>
      <c r="J488" s="3"/>
      <c r="K488" s="3"/>
      <c r="L488" s="3"/>
      <c r="M488" s="3"/>
    </row>
    <row r="489" spans="4:13" ht="15.75" customHeight="1">
      <c r="D489" s="2"/>
      <c r="F489" s="3"/>
      <c r="G489" s="3"/>
      <c r="H489" s="3"/>
      <c r="I489" s="3"/>
      <c r="J489" s="3"/>
      <c r="K489" s="3"/>
      <c r="L489" s="3"/>
      <c r="M489" s="3"/>
    </row>
    <row r="490" spans="4:13" ht="15.75" customHeight="1">
      <c r="D490" s="2"/>
      <c r="F490" s="3"/>
      <c r="G490" s="3"/>
      <c r="H490" s="3"/>
      <c r="I490" s="3"/>
      <c r="J490" s="3"/>
      <c r="K490" s="3"/>
      <c r="L490" s="3"/>
      <c r="M490" s="3"/>
    </row>
    <row r="491" spans="4:13" ht="15.75" customHeight="1">
      <c r="D491" s="2"/>
      <c r="F491" s="3"/>
      <c r="G491" s="3"/>
      <c r="H491" s="3"/>
      <c r="I491" s="3"/>
      <c r="J491" s="3"/>
      <c r="K491" s="3"/>
      <c r="L491" s="3"/>
      <c r="M491" s="3"/>
    </row>
    <row r="492" spans="4:13" ht="15.75" customHeight="1">
      <c r="D492" s="2"/>
      <c r="F492" s="3"/>
      <c r="G492" s="3"/>
      <c r="H492" s="3"/>
      <c r="I492" s="3"/>
      <c r="J492" s="3"/>
      <c r="K492" s="3"/>
      <c r="L492" s="3"/>
      <c r="M492" s="3"/>
    </row>
    <row r="493" spans="4:13" ht="15.75" customHeight="1">
      <c r="D493" s="2"/>
      <c r="F493" s="3"/>
      <c r="G493" s="3"/>
      <c r="H493" s="3"/>
      <c r="I493" s="3"/>
      <c r="J493" s="3"/>
      <c r="K493" s="3"/>
      <c r="L493" s="3"/>
      <c r="M493" s="3"/>
    </row>
    <row r="494" spans="4:13" ht="15.75" customHeight="1">
      <c r="D494" s="2"/>
      <c r="F494" s="3"/>
      <c r="G494" s="3"/>
      <c r="H494" s="3"/>
      <c r="I494" s="3"/>
      <c r="J494" s="3"/>
      <c r="K494" s="3"/>
      <c r="L494" s="3"/>
      <c r="M494" s="3"/>
    </row>
    <row r="495" spans="4:13" ht="15.75" customHeight="1">
      <c r="D495" s="2"/>
      <c r="F495" s="3"/>
      <c r="G495" s="3"/>
      <c r="H495" s="3"/>
      <c r="I495" s="3"/>
      <c r="J495" s="3"/>
      <c r="K495" s="3"/>
      <c r="L495" s="3"/>
      <c r="M495" s="3"/>
    </row>
    <row r="496" spans="4:13" ht="15.75" customHeight="1">
      <c r="D496" s="2"/>
      <c r="F496" s="3"/>
      <c r="G496" s="3"/>
      <c r="H496" s="3"/>
      <c r="I496" s="3"/>
      <c r="J496" s="3"/>
      <c r="K496" s="3"/>
      <c r="L496" s="3"/>
      <c r="M496" s="3"/>
    </row>
    <row r="497" spans="4:13" ht="15.75" customHeight="1">
      <c r="D497" s="2"/>
      <c r="F497" s="3"/>
      <c r="G497" s="3"/>
      <c r="H497" s="3"/>
      <c r="I497" s="3"/>
      <c r="J497" s="3"/>
      <c r="K497" s="3"/>
      <c r="L497" s="3"/>
      <c r="M497" s="3"/>
    </row>
    <row r="498" spans="4:13" ht="15.75" customHeight="1">
      <c r="D498" s="2"/>
      <c r="F498" s="3"/>
      <c r="G498" s="3"/>
      <c r="H498" s="3"/>
      <c r="I498" s="3"/>
      <c r="J498" s="3"/>
      <c r="K498" s="3"/>
      <c r="L498" s="3"/>
      <c r="M498" s="3"/>
    </row>
    <row r="499" spans="4:13" ht="15.75" customHeight="1">
      <c r="D499" s="2"/>
      <c r="F499" s="3"/>
      <c r="G499" s="3"/>
      <c r="H499" s="3"/>
      <c r="I499" s="3"/>
      <c r="J499" s="3"/>
      <c r="K499" s="3"/>
      <c r="L499" s="3"/>
      <c r="M499" s="3"/>
    </row>
    <row r="500" spans="4:13" ht="15.75" customHeight="1">
      <c r="D500" s="2"/>
      <c r="F500" s="3"/>
      <c r="G500" s="3"/>
      <c r="H500" s="3"/>
      <c r="I500" s="3"/>
      <c r="J500" s="3"/>
      <c r="K500" s="3"/>
      <c r="L500" s="3"/>
      <c r="M500" s="3"/>
    </row>
    <row r="501" spans="4:13" ht="15.75" customHeight="1">
      <c r="D501" s="2"/>
      <c r="F501" s="3"/>
      <c r="G501" s="3"/>
      <c r="H501" s="3"/>
      <c r="I501" s="3"/>
      <c r="J501" s="3"/>
      <c r="K501" s="3"/>
      <c r="L501" s="3"/>
      <c r="M501" s="3"/>
    </row>
    <row r="502" spans="4:13" ht="15.75" customHeight="1">
      <c r="D502" s="2"/>
      <c r="F502" s="3"/>
      <c r="G502" s="3"/>
      <c r="H502" s="3"/>
      <c r="I502" s="3"/>
      <c r="J502" s="3"/>
      <c r="K502" s="3"/>
      <c r="L502" s="3"/>
      <c r="M502" s="3"/>
    </row>
    <row r="503" spans="4:13" ht="15.75" customHeight="1">
      <c r="D503" s="2"/>
      <c r="F503" s="3"/>
      <c r="G503" s="3"/>
      <c r="H503" s="3"/>
      <c r="I503" s="3"/>
      <c r="J503" s="3"/>
      <c r="K503" s="3"/>
      <c r="L503" s="3"/>
      <c r="M503" s="3"/>
    </row>
    <row r="504" spans="4:13" ht="15.75" customHeight="1">
      <c r="D504" s="2"/>
      <c r="F504" s="3"/>
      <c r="G504" s="3"/>
      <c r="H504" s="3"/>
      <c r="I504" s="3"/>
      <c r="J504" s="3"/>
      <c r="K504" s="3"/>
      <c r="L504" s="3"/>
      <c r="M504" s="3"/>
    </row>
    <row r="505" spans="4:13" ht="15.75" customHeight="1">
      <c r="D505" s="2"/>
      <c r="F505" s="3"/>
      <c r="G505" s="3"/>
      <c r="H505" s="3"/>
      <c r="I505" s="3"/>
      <c r="J505" s="3"/>
      <c r="K505" s="3"/>
      <c r="L505" s="3"/>
      <c r="M505" s="3"/>
    </row>
    <row r="506" spans="4:13" ht="15.75" customHeight="1">
      <c r="D506" s="2"/>
      <c r="F506" s="3"/>
      <c r="G506" s="3"/>
      <c r="H506" s="3"/>
      <c r="I506" s="3"/>
      <c r="J506" s="3"/>
      <c r="K506" s="3"/>
      <c r="L506" s="3"/>
      <c r="M506" s="3"/>
    </row>
    <row r="507" spans="4:13" ht="15.75" customHeight="1">
      <c r="D507" s="2"/>
      <c r="F507" s="3"/>
      <c r="G507" s="3"/>
      <c r="H507" s="3"/>
      <c r="I507" s="3"/>
      <c r="J507" s="3"/>
      <c r="K507" s="3"/>
      <c r="L507" s="3"/>
      <c r="M507" s="3"/>
    </row>
    <row r="508" spans="4:13" ht="15.75" customHeight="1">
      <c r="D508" s="2"/>
      <c r="F508" s="3"/>
      <c r="G508" s="3"/>
      <c r="H508" s="3"/>
      <c r="I508" s="3"/>
      <c r="J508" s="3"/>
      <c r="K508" s="3"/>
      <c r="L508" s="3"/>
      <c r="M508" s="3"/>
    </row>
    <row r="509" spans="4:13" ht="15.75" customHeight="1">
      <c r="D509" s="2"/>
      <c r="F509" s="3"/>
      <c r="G509" s="3"/>
      <c r="H509" s="3"/>
      <c r="I509" s="3"/>
      <c r="J509" s="3"/>
      <c r="K509" s="3"/>
      <c r="L509" s="3"/>
      <c r="M509" s="3"/>
    </row>
    <row r="510" spans="4:13" ht="15.75" customHeight="1">
      <c r="D510" s="2"/>
      <c r="F510" s="3"/>
      <c r="G510" s="3"/>
      <c r="H510" s="3"/>
      <c r="I510" s="3"/>
      <c r="J510" s="3"/>
      <c r="K510" s="3"/>
      <c r="L510" s="3"/>
      <c r="M510" s="3"/>
    </row>
    <row r="511" spans="4:13" ht="15.75" customHeight="1">
      <c r="D511" s="2"/>
      <c r="F511" s="3"/>
      <c r="G511" s="3"/>
      <c r="H511" s="3"/>
      <c r="I511" s="3"/>
      <c r="J511" s="3"/>
      <c r="K511" s="3"/>
      <c r="L511" s="3"/>
      <c r="M511" s="3"/>
    </row>
    <row r="512" spans="4:13" ht="15.75" customHeight="1">
      <c r="D512" s="2"/>
      <c r="F512" s="3"/>
      <c r="G512" s="3"/>
      <c r="H512" s="3"/>
      <c r="I512" s="3"/>
      <c r="J512" s="3"/>
      <c r="K512" s="3"/>
      <c r="L512" s="3"/>
      <c r="M512" s="3"/>
    </row>
    <row r="513" spans="4:13" ht="15.75" customHeight="1">
      <c r="D513" s="2"/>
      <c r="F513" s="3"/>
      <c r="G513" s="3"/>
      <c r="H513" s="3"/>
      <c r="I513" s="3"/>
      <c r="J513" s="3"/>
      <c r="K513" s="3"/>
      <c r="L513" s="3"/>
      <c r="M513" s="3"/>
    </row>
    <row r="514" spans="4:13" ht="15.75" customHeight="1">
      <c r="D514" s="2"/>
      <c r="F514" s="3"/>
      <c r="G514" s="3"/>
      <c r="H514" s="3"/>
      <c r="I514" s="3"/>
      <c r="J514" s="3"/>
      <c r="K514" s="3"/>
      <c r="L514" s="3"/>
      <c r="M514" s="3"/>
    </row>
    <row r="515" spans="4:13" ht="15.75" customHeight="1">
      <c r="D515" s="2"/>
      <c r="F515" s="3"/>
      <c r="G515" s="3"/>
      <c r="H515" s="3"/>
      <c r="I515" s="3"/>
      <c r="J515" s="3"/>
      <c r="K515" s="3"/>
      <c r="L515" s="3"/>
      <c r="M515" s="3"/>
    </row>
    <row r="516" spans="4:13" ht="15.75" customHeight="1">
      <c r="D516" s="2"/>
      <c r="F516" s="3"/>
      <c r="G516" s="3"/>
      <c r="H516" s="3"/>
      <c r="I516" s="3"/>
      <c r="J516" s="3"/>
      <c r="K516" s="3"/>
      <c r="L516" s="3"/>
      <c r="M516" s="3"/>
    </row>
    <row r="517" spans="4:13" ht="15.75" customHeight="1">
      <c r="D517" s="2"/>
      <c r="F517" s="3"/>
      <c r="G517" s="3"/>
      <c r="H517" s="3"/>
      <c r="I517" s="3"/>
      <c r="J517" s="3"/>
      <c r="K517" s="3"/>
      <c r="L517" s="3"/>
      <c r="M517" s="3"/>
    </row>
    <row r="518" spans="4:13" ht="15.75" customHeight="1">
      <c r="D518" s="2"/>
      <c r="F518" s="3"/>
      <c r="G518" s="3"/>
      <c r="H518" s="3"/>
      <c r="I518" s="3"/>
      <c r="J518" s="3"/>
      <c r="K518" s="3"/>
      <c r="L518" s="3"/>
      <c r="M518" s="3"/>
    </row>
    <row r="519" spans="4:13" ht="15.75" customHeight="1">
      <c r="D519" s="2"/>
      <c r="F519" s="3"/>
      <c r="G519" s="3"/>
      <c r="H519" s="3"/>
      <c r="I519" s="3"/>
      <c r="J519" s="3"/>
      <c r="K519" s="3"/>
      <c r="L519" s="3"/>
      <c r="M519" s="3"/>
    </row>
    <row r="520" spans="4:13" ht="15.75" customHeight="1">
      <c r="D520" s="2"/>
      <c r="F520" s="3"/>
      <c r="G520" s="3"/>
      <c r="H520" s="3"/>
      <c r="I520" s="3"/>
      <c r="J520" s="3"/>
      <c r="K520" s="3"/>
      <c r="L520" s="3"/>
      <c r="M520" s="3"/>
    </row>
    <row r="521" spans="4:13" ht="15.75" customHeight="1">
      <c r="D521" s="2"/>
      <c r="F521" s="3"/>
      <c r="G521" s="3"/>
      <c r="H521" s="3"/>
      <c r="I521" s="3"/>
      <c r="J521" s="3"/>
      <c r="K521" s="3"/>
      <c r="L521" s="3"/>
      <c r="M521" s="3"/>
    </row>
    <row r="522" spans="4:13" ht="15.75" customHeight="1">
      <c r="D522" s="2"/>
      <c r="F522" s="3"/>
      <c r="G522" s="3"/>
      <c r="H522" s="3"/>
      <c r="I522" s="3"/>
      <c r="J522" s="3"/>
      <c r="K522" s="3"/>
      <c r="L522" s="3"/>
      <c r="M522" s="3"/>
    </row>
    <row r="523" spans="4:13" ht="15.75" customHeight="1">
      <c r="D523" s="2"/>
      <c r="F523" s="3"/>
      <c r="G523" s="3"/>
      <c r="H523" s="3"/>
      <c r="I523" s="3"/>
      <c r="J523" s="3"/>
      <c r="K523" s="3"/>
      <c r="L523" s="3"/>
      <c r="M523" s="3"/>
    </row>
    <row r="524" spans="4:13" ht="15.75" customHeight="1">
      <c r="D524" s="2"/>
      <c r="F524" s="3"/>
      <c r="G524" s="3"/>
      <c r="H524" s="3"/>
      <c r="I524" s="3"/>
      <c r="J524" s="3"/>
      <c r="K524" s="3"/>
      <c r="L524" s="3"/>
      <c r="M524" s="3"/>
    </row>
    <row r="525" spans="4:13" ht="15.75" customHeight="1">
      <c r="D525" s="2"/>
      <c r="F525" s="3"/>
      <c r="G525" s="3"/>
      <c r="H525" s="3"/>
      <c r="I525" s="3"/>
      <c r="J525" s="3"/>
      <c r="K525" s="3"/>
      <c r="L525" s="3"/>
      <c r="M525" s="3"/>
    </row>
    <row r="526" spans="4:13" ht="15.75" customHeight="1">
      <c r="D526" s="2"/>
      <c r="F526" s="3"/>
      <c r="G526" s="3"/>
      <c r="H526" s="3"/>
      <c r="I526" s="3"/>
      <c r="J526" s="3"/>
      <c r="K526" s="3"/>
      <c r="L526" s="3"/>
      <c r="M526" s="3"/>
    </row>
    <row r="527" spans="4:13" ht="15.75" customHeight="1">
      <c r="D527" s="2"/>
      <c r="F527" s="3"/>
      <c r="G527" s="3"/>
      <c r="H527" s="3"/>
      <c r="I527" s="3"/>
      <c r="J527" s="3"/>
      <c r="K527" s="3"/>
      <c r="L527" s="3"/>
      <c r="M527" s="3"/>
    </row>
    <row r="528" spans="4:13" ht="15.75" customHeight="1">
      <c r="D528" s="2"/>
      <c r="F528" s="3"/>
      <c r="G528" s="3"/>
      <c r="H528" s="3"/>
      <c r="I528" s="3"/>
      <c r="J528" s="3"/>
      <c r="K528" s="3"/>
      <c r="L528" s="3"/>
      <c r="M528" s="3"/>
    </row>
    <row r="529" spans="4:13" ht="15.75" customHeight="1">
      <c r="D529" s="2"/>
      <c r="F529" s="3"/>
      <c r="G529" s="3"/>
      <c r="H529" s="3"/>
      <c r="I529" s="3"/>
      <c r="J529" s="3"/>
      <c r="K529" s="3"/>
      <c r="L529" s="3"/>
      <c r="M529" s="3"/>
    </row>
    <row r="530" spans="4:13" ht="15.75" customHeight="1">
      <c r="D530" s="2"/>
      <c r="F530" s="3"/>
      <c r="G530" s="3"/>
      <c r="H530" s="3"/>
      <c r="I530" s="3"/>
      <c r="J530" s="3"/>
      <c r="K530" s="3"/>
      <c r="L530" s="3"/>
      <c r="M530" s="3"/>
    </row>
    <row r="531" spans="4:13" ht="15.75" customHeight="1">
      <c r="D531" s="2"/>
      <c r="F531" s="3"/>
      <c r="G531" s="3"/>
      <c r="H531" s="3"/>
      <c r="I531" s="3"/>
      <c r="J531" s="3"/>
      <c r="K531" s="3"/>
      <c r="L531" s="3"/>
      <c r="M531" s="3"/>
    </row>
    <row r="532" spans="4:13" ht="15.75" customHeight="1">
      <c r="D532" s="2"/>
      <c r="F532" s="3"/>
      <c r="G532" s="3"/>
      <c r="H532" s="3"/>
      <c r="I532" s="3"/>
      <c r="J532" s="3"/>
      <c r="K532" s="3"/>
      <c r="L532" s="3"/>
      <c r="M532" s="3"/>
    </row>
    <row r="533" spans="4:13" ht="15.75" customHeight="1">
      <c r="D533" s="2"/>
      <c r="F533" s="3"/>
      <c r="G533" s="3"/>
      <c r="H533" s="3"/>
      <c r="I533" s="3"/>
      <c r="J533" s="3"/>
      <c r="K533" s="3"/>
      <c r="L533" s="3"/>
      <c r="M533" s="3"/>
    </row>
    <row r="534" spans="4:13" ht="15.75" customHeight="1">
      <c r="D534" s="2"/>
      <c r="F534" s="3"/>
      <c r="G534" s="3"/>
      <c r="H534" s="3"/>
      <c r="I534" s="3"/>
      <c r="J534" s="3"/>
      <c r="K534" s="3"/>
      <c r="L534" s="3"/>
      <c r="M534" s="3"/>
    </row>
    <row r="535" spans="4:13" ht="15.75" customHeight="1">
      <c r="D535" s="2"/>
      <c r="F535" s="3"/>
      <c r="G535" s="3"/>
      <c r="H535" s="3"/>
      <c r="I535" s="3"/>
      <c r="J535" s="3"/>
      <c r="K535" s="3"/>
      <c r="L535" s="3"/>
      <c r="M535" s="3"/>
    </row>
    <row r="536" spans="4:13" ht="15.75" customHeight="1">
      <c r="D536" s="2"/>
      <c r="F536" s="3"/>
      <c r="G536" s="3"/>
      <c r="H536" s="3"/>
      <c r="I536" s="3"/>
      <c r="J536" s="3"/>
      <c r="K536" s="3"/>
      <c r="L536" s="3"/>
      <c r="M536" s="3"/>
    </row>
    <row r="537" spans="4:13" ht="15.75" customHeight="1">
      <c r="D537" s="2"/>
      <c r="F537" s="3"/>
      <c r="G537" s="3"/>
      <c r="H537" s="3"/>
      <c r="I537" s="3"/>
      <c r="J537" s="3"/>
      <c r="K537" s="3"/>
      <c r="L537" s="3"/>
      <c r="M537" s="3"/>
    </row>
    <row r="538" spans="4:13" ht="15.75" customHeight="1">
      <c r="D538" s="2"/>
      <c r="F538" s="3"/>
      <c r="G538" s="3"/>
      <c r="H538" s="3"/>
      <c r="I538" s="3"/>
      <c r="J538" s="3"/>
      <c r="K538" s="3"/>
      <c r="L538" s="3"/>
      <c r="M538" s="3"/>
    </row>
    <row r="539" spans="4:13" ht="15.75" customHeight="1">
      <c r="D539" s="2"/>
      <c r="F539" s="3"/>
      <c r="G539" s="3"/>
      <c r="H539" s="3"/>
      <c r="I539" s="3"/>
      <c r="J539" s="3"/>
      <c r="K539" s="3"/>
      <c r="L539" s="3"/>
      <c r="M539" s="3"/>
    </row>
    <row r="540" spans="4:13" ht="15.75" customHeight="1">
      <c r="D540" s="2"/>
      <c r="F540" s="3"/>
      <c r="G540" s="3"/>
      <c r="H540" s="3"/>
      <c r="I540" s="3"/>
      <c r="J540" s="3"/>
      <c r="K540" s="3"/>
      <c r="L540" s="3"/>
      <c r="M540" s="3"/>
    </row>
    <row r="541" spans="4:13" ht="15.75" customHeight="1">
      <c r="D541" s="2"/>
      <c r="F541" s="3"/>
      <c r="G541" s="3"/>
      <c r="H541" s="3"/>
      <c r="I541" s="3"/>
      <c r="J541" s="3"/>
      <c r="K541" s="3"/>
      <c r="L541" s="3"/>
      <c r="M541" s="3"/>
    </row>
    <row r="542" spans="4:13" ht="15.75" customHeight="1">
      <c r="D542" s="2"/>
      <c r="F542" s="3"/>
      <c r="G542" s="3"/>
      <c r="H542" s="3"/>
      <c r="I542" s="3"/>
      <c r="J542" s="3"/>
      <c r="K542" s="3"/>
      <c r="L542" s="3"/>
      <c r="M542" s="3"/>
    </row>
    <row r="543" spans="4:13" ht="15.75" customHeight="1">
      <c r="D543" s="2"/>
      <c r="F543" s="3"/>
      <c r="G543" s="3"/>
      <c r="H543" s="3"/>
      <c r="I543" s="3"/>
      <c r="J543" s="3"/>
      <c r="K543" s="3"/>
      <c r="L543" s="3"/>
      <c r="M543" s="3"/>
    </row>
    <row r="544" spans="4:13" ht="15.75" customHeight="1">
      <c r="D544" s="2"/>
      <c r="F544" s="3"/>
      <c r="G544" s="3"/>
      <c r="H544" s="3"/>
      <c r="I544" s="3"/>
      <c r="J544" s="3"/>
      <c r="K544" s="3"/>
      <c r="L544" s="3"/>
      <c r="M544" s="3"/>
    </row>
    <row r="545" spans="4:13" ht="15.75" customHeight="1">
      <c r="D545" s="2"/>
      <c r="F545" s="3"/>
      <c r="G545" s="3"/>
      <c r="H545" s="3"/>
      <c r="I545" s="3"/>
      <c r="J545" s="3"/>
      <c r="K545" s="3"/>
      <c r="L545" s="3"/>
      <c r="M545" s="3"/>
    </row>
    <row r="546" spans="4:13" ht="15.75" customHeight="1">
      <c r="D546" s="2"/>
      <c r="F546" s="3"/>
      <c r="G546" s="3"/>
      <c r="H546" s="3"/>
      <c r="I546" s="3"/>
      <c r="J546" s="3"/>
      <c r="K546" s="3"/>
      <c r="L546" s="3"/>
      <c r="M546" s="3"/>
    </row>
    <row r="547" spans="4:13" ht="15.75" customHeight="1">
      <c r="D547" s="2"/>
      <c r="F547" s="3"/>
      <c r="G547" s="3"/>
      <c r="H547" s="3"/>
      <c r="I547" s="3"/>
      <c r="J547" s="3"/>
      <c r="K547" s="3"/>
      <c r="L547" s="3"/>
      <c r="M547" s="3"/>
    </row>
    <row r="548" spans="4:13" ht="15.75" customHeight="1">
      <c r="D548" s="2"/>
      <c r="F548" s="3"/>
      <c r="G548" s="3"/>
      <c r="H548" s="3"/>
      <c r="I548" s="3"/>
      <c r="J548" s="3"/>
      <c r="K548" s="3"/>
      <c r="L548" s="3"/>
      <c r="M548" s="3"/>
    </row>
    <row r="549" spans="4:13" ht="15.75" customHeight="1">
      <c r="D549" s="2"/>
      <c r="F549" s="3"/>
      <c r="G549" s="3"/>
      <c r="H549" s="3"/>
      <c r="I549" s="3"/>
      <c r="J549" s="3"/>
      <c r="K549" s="3"/>
      <c r="L549" s="3"/>
      <c r="M549" s="3"/>
    </row>
    <row r="550" spans="4:13" ht="15.75" customHeight="1">
      <c r="D550" s="2"/>
      <c r="F550" s="3"/>
      <c r="G550" s="3"/>
      <c r="H550" s="3"/>
      <c r="I550" s="3"/>
      <c r="J550" s="3"/>
      <c r="K550" s="3"/>
      <c r="L550" s="3"/>
      <c r="M550" s="3"/>
    </row>
    <row r="551" spans="4:13" ht="15.75" customHeight="1">
      <c r="D551" s="2"/>
      <c r="F551" s="3"/>
      <c r="G551" s="3"/>
      <c r="H551" s="3"/>
      <c r="I551" s="3"/>
      <c r="J551" s="3"/>
      <c r="K551" s="3"/>
      <c r="L551" s="3"/>
      <c r="M551" s="3"/>
    </row>
    <row r="552" spans="4:13" ht="15.75" customHeight="1">
      <c r="D552" s="2"/>
      <c r="F552" s="3"/>
      <c r="G552" s="3"/>
      <c r="H552" s="3"/>
      <c r="I552" s="3"/>
      <c r="J552" s="3"/>
      <c r="K552" s="3"/>
      <c r="L552" s="3"/>
      <c r="M552" s="3"/>
    </row>
    <row r="553" spans="4:13" ht="15.75" customHeight="1">
      <c r="D553" s="2"/>
      <c r="F553" s="3"/>
      <c r="G553" s="3"/>
      <c r="H553" s="3"/>
      <c r="I553" s="3"/>
      <c r="J553" s="3"/>
      <c r="K553" s="3"/>
      <c r="L553" s="3"/>
      <c r="M553" s="3"/>
    </row>
    <row r="554" spans="4:13" ht="15.75" customHeight="1">
      <c r="D554" s="2"/>
      <c r="F554" s="3"/>
      <c r="G554" s="3"/>
      <c r="H554" s="3"/>
      <c r="I554" s="3"/>
      <c r="J554" s="3"/>
      <c r="K554" s="3"/>
      <c r="L554" s="3"/>
      <c r="M554" s="3"/>
    </row>
    <row r="555" spans="4:13" ht="15.75" customHeight="1">
      <c r="D555" s="2"/>
      <c r="F555" s="3"/>
      <c r="G555" s="3"/>
      <c r="H555" s="3"/>
      <c r="I555" s="3"/>
      <c r="J555" s="3"/>
      <c r="K555" s="3"/>
      <c r="L555" s="3"/>
      <c r="M555" s="3"/>
    </row>
    <row r="556" spans="4:13" ht="15.75" customHeight="1">
      <c r="D556" s="2"/>
      <c r="F556" s="3"/>
      <c r="G556" s="3"/>
      <c r="H556" s="3"/>
      <c r="I556" s="3"/>
      <c r="J556" s="3"/>
      <c r="K556" s="3"/>
      <c r="L556" s="3"/>
      <c r="M556" s="3"/>
    </row>
    <row r="557" spans="4:13" ht="15.75" customHeight="1">
      <c r="D557" s="2"/>
      <c r="F557" s="3"/>
      <c r="G557" s="3"/>
      <c r="H557" s="3"/>
      <c r="I557" s="3"/>
      <c r="J557" s="3"/>
      <c r="K557" s="3"/>
      <c r="L557" s="3"/>
      <c r="M557" s="3"/>
    </row>
    <row r="558" spans="4:13" ht="15.75" customHeight="1">
      <c r="D558" s="2"/>
      <c r="F558" s="3"/>
      <c r="G558" s="3"/>
      <c r="H558" s="3"/>
      <c r="I558" s="3"/>
      <c r="J558" s="3"/>
      <c r="K558" s="3"/>
      <c r="L558" s="3"/>
      <c r="M558" s="3"/>
    </row>
    <row r="559" spans="4:13" ht="15.75" customHeight="1">
      <c r="D559" s="2"/>
      <c r="F559" s="3"/>
      <c r="G559" s="3"/>
      <c r="H559" s="3"/>
      <c r="I559" s="3"/>
      <c r="J559" s="3"/>
      <c r="K559" s="3"/>
      <c r="L559" s="3"/>
      <c r="M559" s="3"/>
    </row>
    <row r="560" spans="4:13" ht="15.75" customHeight="1">
      <c r="D560" s="2"/>
      <c r="F560" s="3"/>
      <c r="G560" s="3"/>
      <c r="H560" s="3"/>
      <c r="I560" s="3"/>
      <c r="J560" s="3"/>
      <c r="K560" s="3"/>
      <c r="L560" s="3"/>
      <c r="M560" s="3"/>
    </row>
    <row r="561" spans="4:13" ht="15.75" customHeight="1">
      <c r="D561" s="2"/>
      <c r="F561" s="3"/>
      <c r="G561" s="3"/>
      <c r="H561" s="3"/>
      <c r="I561" s="3"/>
      <c r="J561" s="3"/>
      <c r="K561" s="3"/>
      <c r="L561" s="3"/>
      <c r="M561" s="3"/>
    </row>
    <row r="562" spans="4:13" ht="15.75" customHeight="1">
      <c r="D562" s="2"/>
      <c r="F562" s="3"/>
      <c r="G562" s="3"/>
      <c r="H562" s="3"/>
      <c r="I562" s="3"/>
      <c r="J562" s="3"/>
      <c r="K562" s="3"/>
      <c r="L562" s="3"/>
      <c r="M562" s="3"/>
    </row>
    <row r="563" spans="4:13" ht="15.75" customHeight="1">
      <c r="D563" s="2"/>
      <c r="F563" s="3"/>
      <c r="G563" s="3"/>
      <c r="H563" s="3"/>
      <c r="I563" s="3"/>
      <c r="J563" s="3"/>
      <c r="K563" s="3"/>
      <c r="L563" s="3"/>
      <c r="M563" s="3"/>
    </row>
    <row r="564" spans="4:13" ht="15.75" customHeight="1">
      <c r="D564" s="2"/>
      <c r="F564" s="3"/>
      <c r="G564" s="3"/>
      <c r="H564" s="3"/>
      <c r="I564" s="3"/>
      <c r="J564" s="3"/>
      <c r="K564" s="3"/>
      <c r="L564" s="3"/>
      <c r="M564" s="3"/>
    </row>
    <row r="565" spans="4:13" ht="15.75" customHeight="1">
      <c r="D565" s="2"/>
      <c r="F565" s="3"/>
      <c r="G565" s="3"/>
      <c r="H565" s="3"/>
      <c r="I565" s="3"/>
      <c r="J565" s="3"/>
      <c r="K565" s="3"/>
      <c r="L565" s="3"/>
      <c r="M565" s="3"/>
    </row>
    <row r="566" spans="4:13" ht="15.75" customHeight="1">
      <c r="D566" s="2"/>
      <c r="F566" s="3"/>
      <c r="G566" s="3"/>
      <c r="H566" s="3"/>
      <c r="I566" s="3"/>
      <c r="J566" s="3"/>
      <c r="K566" s="3"/>
      <c r="L566" s="3"/>
      <c r="M566" s="3"/>
    </row>
    <row r="567" spans="4:13" ht="15.75" customHeight="1">
      <c r="D567" s="2"/>
      <c r="F567" s="3"/>
      <c r="G567" s="3"/>
      <c r="H567" s="3"/>
      <c r="I567" s="3"/>
      <c r="J567" s="3"/>
      <c r="K567" s="3"/>
      <c r="L567" s="3"/>
      <c r="M567" s="3"/>
    </row>
    <row r="568" spans="4:13" ht="15.75" customHeight="1">
      <c r="D568" s="2"/>
      <c r="F568" s="3"/>
      <c r="G568" s="3"/>
      <c r="H568" s="3"/>
      <c r="I568" s="3"/>
      <c r="J568" s="3"/>
      <c r="K568" s="3"/>
      <c r="L568" s="3"/>
      <c r="M568" s="3"/>
    </row>
    <row r="569" spans="4:13" ht="15.75" customHeight="1">
      <c r="D569" s="2"/>
      <c r="F569" s="3"/>
      <c r="G569" s="3"/>
      <c r="H569" s="3"/>
      <c r="I569" s="3"/>
      <c r="J569" s="3"/>
      <c r="K569" s="3"/>
      <c r="L569" s="3"/>
      <c r="M569" s="3"/>
    </row>
    <row r="570" spans="4:13" ht="15.75" customHeight="1">
      <c r="D570" s="2"/>
      <c r="F570" s="3"/>
      <c r="G570" s="3"/>
      <c r="H570" s="3"/>
      <c r="I570" s="3"/>
      <c r="J570" s="3"/>
      <c r="K570" s="3"/>
      <c r="L570" s="3"/>
      <c r="M570" s="3"/>
    </row>
    <row r="571" spans="4:13" ht="15.75" customHeight="1">
      <c r="D571" s="2"/>
      <c r="F571" s="3"/>
      <c r="G571" s="3"/>
      <c r="H571" s="3"/>
      <c r="I571" s="3"/>
      <c r="J571" s="3"/>
      <c r="K571" s="3"/>
      <c r="L571" s="3"/>
      <c r="M571" s="3"/>
    </row>
    <row r="572" spans="4:13" ht="15.75" customHeight="1">
      <c r="D572" s="2"/>
      <c r="F572" s="3"/>
      <c r="G572" s="3"/>
      <c r="H572" s="3"/>
      <c r="I572" s="3"/>
      <c r="J572" s="3"/>
      <c r="K572" s="3"/>
      <c r="L572" s="3"/>
      <c r="M572" s="3"/>
    </row>
    <row r="573" spans="4:13" ht="15.75" customHeight="1">
      <c r="D573" s="2"/>
      <c r="F573" s="3"/>
      <c r="G573" s="3"/>
      <c r="H573" s="3"/>
      <c r="I573" s="3"/>
      <c r="J573" s="3"/>
      <c r="K573" s="3"/>
      <c r="L573" s="3"/>
      <c r="M573" s="3"/>
    </row>
    <row r="574" spans="4:13" ht="15.75" customHeight="1">
      <c r="D574" s="2"/>
      <c r="F574" s="3"/>
      <c r="G574" s="3"/>
      <c r="H574" s="3"/>
      <c r="I574" s="3"/>
      <c r="J574" s="3"/>
      <c r="K574" s="3"/>
      <c r="L574" s="3"/>
      <c r="M574" s="3"/>
    </row>
    <row r="575" spans="4:13" ht="15.75" customHeight="1">
      <c r="D575" s="2"/>
      <c r="F575" s="3"/>
      <c r="G575" s="3"/>
      <c r="H575" s="3"/>
      <c r="I575" s="3"/>
      <c r="J575" s="3"/>
      <c r="K575" s="3"/>
      <c r="L575" s="3"/>
      <c r="M575" s="3"/>
    </row>
    <row r="576" spans="4:13" ht="15.75" customHeight="1">
      <c r="D576" s="2"/>
      <c r="F576" s="3"/>
      <c r="G576" s="3"/>
      <c r="H576" s="3"/>
      <c r="I576" s="3"/>
      <c r="J576" s="3"/>
      <c r="K576" s="3"/>
      <c r="L576" s="3"/>
      <c r="M576" s="3"/>
    </row>
    <row r="577" spans="4:13" ht="15.75" customHeight="1">
      <c r="D577" s="2"/>
      <c r="F577" s="3"/>
      <c r="G577" s="3"/>
      <c r="H577" s="3"/>
      <c r="I577" s="3"/>
      <c r="J577" s="3"/>
      <c r="K577" s="3"/>
      <c r="L577" s="3"/>
      <c r="M577" s="3"/>
    </row>
    <row r="578" spans="4:13" ht="15.75" customHeight="1">
      <c r="D578" s="2"/>
      <c r="F578" s="3"/>
      <c r="G578" s="3"/>
      <c r="H578" s="3"/>
      <c r="I578" s="3"/>
      <c r="J578" s="3"/>
      <c r="K578" s="3"/>
      <c r="L578" s="3"/>
      <c r="M578" s="3"/>
    </row>
    <row r="579" spans="4:13" ht="15.75" customHeight="1">
      <c r="D579" s="2"/>
      <c r="F579" s="3"/>
      <c r="G579" s="3"/>
      <c r="H579" s="3"/>
      <c r="I579" s="3"/>
      <c r="J579" s="3"/>
      <c r="K579" s="3"/>
      <c r="L579" s="3"/>
      <c r="M579" s="3"/>
    </row>
    <row r="580" spans="4:13" ht="15.75" customHeight="1">
      <c r="D580" s="2"/>
      <c r="F580" s="3"/>
      <c r="G580" s="3"/>
      <c r="H580" s="3"/>
      <c r="I580" s="3"/>
      <c r="J580" s="3"/>
      <c r="K580" s="3"/>
      <c r="L580" s="3"/>
      <c r="M580" s="3"/>
    </row>
    <row r="581" spans="4:13" ht="15.75" customHeight="1">
      <c r="D581" s="2"/>
      <c r="F581" s="3"/>
      <c r="G581" s="3"/>
      <c r="H581" s="3"/>
      <c r="I581" s="3"/>
      <c r="J581" s="3"/>
      <c r="K581" s="3"/>
      <c r="L581" s="3"/>
      <c r="M581" s="3"/>
    </row>
    <row r="582" spans="4:13" ht="15.75" customHeight="1">
      <c r="D582" s="2"/>
      <c r="F582" s="3"/>
      <c r="G582" s="3"/>
      <c r="H582" s="3"/>
      <c r="I582" s="3"/>
      <c r="J582" s="3"/>
      <c r="K582" s="3"/>
      <c r="L582" s="3"/>
      <c r="M582" s="3"/>
    </row>
    <row r="583" spans="4:13" ht="15.75" customHeight="1">
      <c r="D583" s="2"/>
      <c r="F583" s="3"/>
      <c r="G583" s="3"/>
      <c r="H583" s="3"/>
      <c r="I583" s="3"/>
      <c r="J583" s="3"/>
      <c r="K583" s="3"/>
      <c r="L583" s="3"/>
      <c r="M583" s="3"/>
    </row>
    <row r="584" spans="4:13" ht="15.75" customHeight="1">
      <c r="D584" s="2"/>
      <c r="F584" s="3"/>
      <c r="G584" s="3"/>
      <c r="H584" s="3"/>
      <c r="I584" s="3"/>
      <c r="J584" s="3"/>
      <c r="K584" s="3"/>
      <c r="L584" s="3"/>
      <c r="M584" s="3"/>
    </row>
    <row r="585" spans="4:13" ht="15.75" customHeight="1">
      <c r="D585" s="2"/>
      <c r="F585" s="3"/>
      <c r="G585" s="3"/>
      <c r="H585" s="3"/>
      <c r="I585" s="3"/>
      <c r="J585" s="3"/>
      <c r="K585" s="3"/>
      <c r="L585" s="3"/>
      <c r="M585" s="3"/>
    </row>
    <row r="586" spans="4:13" ht="15.75" customHeight="1">
      <c r="D586" s="2"/>
      <c r="F586" s="3"/>
      <c r="G586" s="3"/>
      <c r="H586" s="3"/>
      <c r="I586" s="3"/>
      <c r="J586" s="3"/>
      <c r="K586" s="3"/>
      <c r="L586" s="3"/>
      <c r="M586" s="3"/>
    </row>
    <row r="587" spans="4:13" ht="15.75" customHeight="1">
      <c r="D587" s="2"/>
      <c r="F587" s="3"/>
      <c r="G587" s="3"/>
      <c r="H587" s="3"/>
      <c r="I587" s="3"/>
      <c r="J587" s="3"/>
      <c r="K587" s="3"/>
      <c r="L587" s="3"/>
      <c r="M587" s="3"/>
    </row>
    <row r="588" spans="4:13" ht="15.75" customHeight="1">
      <c r="D588" s="2"/>
      <c r="F588" s="3"/>
      <c r="G588" s="3"/>
      <c r="H588" s="3"/>
      <c r="I588" s="3"/>
      <c r="J588" s="3"/>
      <c r="K588" s="3"/>
      <c r="L588" s="3"/>
      <c r="M588" s="3"/>
    </row>
    <row r="589" spans="4:13" ht="15.75" customHeight="1">
      <c r="D589" s="2"/>
      <c r="F589" s="3"/>
      <c r="G589" s="3"/>
      <c r="H589" s="3"/>
      <c r="I589" s="3"/>
      <c r="J589" s="3"/>
      <c r="K589" s="3"/>
      <c r="L589" s="3"/>
      <c r="M589" s="3"/>
    </row>
    <row r="590" spans="4:13" ht="15.75" customHeight="1">
      <c r="D590" s="2"/>
      <c r="F590" s="3"/>
      <c r="G590" s="3"/>
      <c r="H590" s="3"/>
      <c r="I590" s="3"/>
      <c r="J590" s="3"/>
      <c r="K590" s="3"/>
      <c r="L590" s="3"/>
      <c r="M590" s="3"/>
    </row>
    <row r="591" spans="4:13" ht="15.75" customHeight="1">
      <c r="D591" s="2"/>
      <c r="F591" s="3"/>
      <c r="G591" s="3"/>
      <c r="H591" s="3"/>
      <c r="I591" s="3"/>
      <c r="J591" s="3"/>
      <c r="K591" s="3"/>
      <c r="L591" s="3"/>
      <c r="M591" s="3"/>
    </row>
    <row r="592" spans="4:13" ht="15.75" customHeight="1">
      <c r="D592" s="2"/>
      <c r="F592" s="3"/>
      <c r="G592" s="3"/>
      <c r="H592" s="3"/>
      <c r="I592" s="3"/>
      <c r="J592" s="3"/>
      <c r="K592" s="3"/>
      <c r="L592" s="3"/>
      <c r="M592" s="3"/>
    </row>
    <row r="593" spans="4:13" ht="15.75" customHeight="1">
      <c r="D593" s="2"/>
      <c r="F593" s="3"/>
      <c r="G593" s="3"/>
      <c r="H593" s="3"/>
      <c r="I593" s="3"/>
      <c r="J593" s="3"/>
      <c r="K593" s="3"/>
      <c r="L593" s="3"/>
      <c r="M593" s="3"/>
    </row>
    <row r="594" spans="4:13" ht="15.75" customHeight="1">
      <c r="D594" s="2"/>
      <c r="F594" s="3"/>
      <c r="G594" s="3"/>
      <c r="H594" s="3"/>
      <c r="I594" s="3"/>
      <c r="J594" s="3"/>
      <c r="K594" s="3"/>
      <c r="L594" s="3"/>
      <c r="M594" s="3"/>
    </row>
    <row r="595" spans="4:13" ht="15.75" customHeight="1">
      <c r="D595" s="2"/>
      <c r="F595" s="3"/>
      <c r="G595" s="3"/>
      <c r="H595" s="3"/>
      <c r="I595" s="3"/>
      <c r="J595" s="3"/>
      <c r="K595" s="3"/>
      <c r="L595" s="3"/>
      <c r="M595" s="3"/>
    </row>
    <row r="596" spans="4:13" ht="15.75" customHeight="1">
      <c r="D596" s="2"/>
      <c r="F596" s="3"/>
      <c r="G596" s="3"/>
      <c r="H596" s="3"/>
      <c r="I596" s="3"/>
      <c r="J596" s="3"/>
      <c r="K596" s="3"/>
      <c r="L596" s="3"/>
      <c r="M596" s="3"/>
    </row>
    <row r="597" spans="4:13" ht="15.75" customHeight="1">
      <c r="D597" s="2"/>
      <c r="F597" s="3"/>
      <c r="G597" s="3"/>
      <c r="H597" s="3"/>
      <c r="I597" s="3"/>
      <c r="J597" s="3"/>
      <c r="K597" s="3"/>
      <c r="L597" s="3"/>
      <c r="M597" s="3"/>
    </row>
    <row r="598" spans="4:13" ht="15.75" customHeight="1">
      <c r="D598" s="2"/>
      <c r="F598" s="3"/>
      <c r="G598" s="3"/>
      <c r="H598" s="3"/>
      <c r="I598" s="3"/>
      <c r="J598" s="3"/>
      <c r="K598" s="3"/>
      <c r="L598" s="3"/>
      <c r="M598" s="3"/>
    </row>
    <row r="599" spans="4:13" ht="15.75" customHeight="1">
      <c r="D599" s="2"/>
      <c r="F599" s="3"/>
      <c r="G599" s="3"/>
      <c r="H599" s="3"/>
      <c r="I599" s="3"/>
      <c r="J599" s="3"/>
      <c r="K599" s="3"/>
      <c r="L599" s="3"/>
      <c r="M599" s="3"/>
    </row>
    <row r="600" spans="4:13" ht="15.75" customHeight="1">
      <c r="D600" s="2"/>
      <c r="F600" s="3"/>
      <c r="G600" s="3"/>
      <c r="H600" s="3"/>
      <c r="I600" s="3"/>
      <c r="J600" s="3"/>
      <c r="K600" s="3"/>
      <c r="L600" s="3"/>
      <c r="M600" s="3"/>
    </row>
    <row r="601" spans="4:13" ht="15.75" customHeight="1">
      <c r="D601" s="2"/>
      <c r="F601" s="3"/>
      <c r="G601" s="3"/>
      <c r="H601" s="3"/>
      <c r="I601" s="3"/>
      <c r="J601" s="3"/>
      <c r="K601" s="3"/>
      <c r="L601" s="3"/>
      <c r="M601" s="3"/>
    </row>
    <row r="602" spans="4:13" ht="15.75" customHeight="1">
      <c r="D602" s="2"/>
      <c r="F602" s="3"/>
      <c r="G602" s="3"/>
      <c r="H602" s="3"/>
      <c r="I602" s="3"/>
      <c r="J602" s="3"/>
      <c r="K602" s="3"/>
      <c r="L602" s="3"/>
      <c r="M602" s="3"/>
    </row>
    <row r="603" spans="4:13" ht="15.75" customHeight="1">
      <c r="D603" s="2"/>
      <c r="F603" s="3"/>
      <c r="G603" s="3"/>
      <c r="H603" s="3"/>
      <c r="I603" s="3"/>
      <c r="J603" s="3"/>
      <c r="K603" s="3"/>
      <c r="L603" s="3"/>
      <c r="M603" s="3"/>
    </row>
    <row r="604" spans="4:13" ht="15.75" customHeight="1">
      <c r="D604" s="2"/>
      <c r="F604" s="3"/>
      <c r="G604" s="3"/>
      <c r="H604" s="3"/>
      <c r="I604" s="3"/>
      <c r="J604" s="3"/>
      <c r="K604" s="3"/>
      <c r="L604" s="3"/>
      <c r="M604" s="3"/>
    </row>
    <row r="605" spans="4:13" ht="15.75" customHeight="1">
      <c r="D605" s="2"/>
      <c r="F605" s="3"/>
      <c r="G605" s="3"/>
      <c r="H605" s="3"/>
      <c r="I605" s="3"/>
      <c r="J605" s="3"/>
      <c r="K605" s="3"/>
      <c r="L605" s="3"/>
      <c r="M605" s="3"/>
    </row>
    <row r="606" spans="4:13" ht="15.75" customHeight="1">
      <c r="D606" s="2"/>
      <c r="F606" s="3"/>
      <c r="G606" s="3"/>
      <c r="H606" s="3"/>
      <c r="I606" s="3"/>
      <c r="J606" s="3"/>
      <c r="K606" s="3"/>
      <c r="L606" s="3"/>
      <c r="M606" s="3"/>
    </row>
    <row r="607" spans="4:13" ht="15.75" customHeight="1">
      <c r="D607" s="2"/>
      <c r="F607" s="3"/>
      <c r="G607" s="3"/>
      <c r="H607" s="3"/>
      <c r="I607" s="3"/>
      <c r="J607" s="3"/>
      <c r="K607" s="3"/>
      <c r="L607" s="3"/>
      <c r="M607" s="3"/>
    </row>
    <row r="608" spans="4:13" ht="15.75" customHeight="1">
      <c r="D608" s="2"/>
      <c r="F608" s="3"/>
      <c r="G608" s="3"/>
      <c r="H608" s="3"/>
      <c r="I608" s="3"/>
      <c r="J608" s="3"/>
      <c r="K608" s="3"/>
      <c r="L608" s="3"/>
      <c r="M608" s="3"/>
    </row>
    <row r="609" spans="4:13" ht="15.75" customHeight="1">
      <c r="D609" s="2"/>
      <c r="F609" s="3"/>
      <c r="G609" s="3"/>
      <c r="H609" s="3"/>
      <c r="I609" s="3"/>
      <c r="J609" s="3"/>
      <c r="K609" s="3"/>
      <c r="L609" s="3"/>
      <c r="M609" s="3"/>
    </row>
    <row r="610" spans="4:13" ht="15.75" customHeight="1">
      <c r="D610" s="2"/>
      <c r="F610" s="3"/>
      <c r="G610" s="3"/>
      <c r="H610" s="3"/>
      <c r="I610" s="3"/>
      <c r="J610" s="3"/>
      <c r="K610" s="3"/>
      <c r="L610" s="3"/>
      <c r="M610" s="3"/>
    </row>
    <row r="611" spans="4:13" ht="15.75" customHeight="1">
      <c r="D611" s="2"/>
      <c r="F611" s="3"/>
      <c r="G611" s="3"/>
      <c r="H611" s="3"/>
      <c r="I611" s="3"/>
      <c r="J611" s="3"/>
      <c r="K611" s="3"/>
      <c r="L611" s="3"/>
      <c r="M611" s="3"/>
    </row>
    <row r="612" spans="4:13" ht="15.75" customHeight="1">
      <c r="D612" s="2"/>
      <c r="F612" s="3"/>
      <c r="G612" s="3"/>
      <c r="H612" s="3"/>
      <c r="I612" s="3"/>
      <c r="J612" s="3"/>
      <c r="K612" s="3"/>
      <c r="L612" s="3"/>
      <c r="M612" s="3"/>
    </row>
    <row r="613" spans="4:13" ht="15.75" customHeight="1">
      <c r="D613" s="2"/>
      <c r="F613" s="3"/>
      <c r="G613" s="3"/>
      <c r="H613" s="3"/>
      <c r="I613" s="3"/>
      <c r="J613" s="3"/>
      <c r="K613" s="3"/>
      <c r="L613" s="3"/>
      <c r="M613" s="3"/>
    </row>
    <row r="614" spans="4:13" ht="15.75" customHeight="1">
      <c r="D614" s="2"/>
      <c r="F614" s="3"/>
      <c r="G614" s="3"/>
      <c r="H614" s="3"/>
      <c r="I614" s="3"/>
      <c r="J614" s="3"/>
      <c r="K614" s="3"/>
      <c r="L614" s="3"/>
      <c r="M614" s="3"/>
    </row>
    <row r="615" spans="4:13" ht="15.75" customHeight="1">
      <c r="D615" s="2"/>
      <c r="F615" s="3"/>
      <c r="G615" s="3"/>
      <c r="H615" s="3"/>
      <c r="I615" s="3"/>
      <c r="J615" s="3"/>
      <c r="K615" s="3"/>
      <c r="L615" s="3"/>
      <c r="M615" s="3"/>
    </row>
    <row r="616" spans="4:13" ht="15.75" customHeight="1">
      <c r="D616" s="2"/>
      <c r="F616" s="3"/>
      <c r="G616" s="3"/>
      <c r="H616" s="3"/>
      <c r="I616" s="3"/>
      <c r="J616" s="3"/>
      <c r="K616" s="3"/>
      <c r="L616" s="3"/>
      <c r="M616" s="3"/>
    </row>
    <row r="617" spans="4:13" ht="15.75" customHeight="1">
      <c r="D617" s="2"/>
      <c r="F617" s="3"/>
      <c r="G617" s="3"/>
      <c r="H617" s="3"/>
      <c r="I617" s="3"/>
      <c r="J617" s="3"/>
      <c r="K617" s="3"/>
      <c r="L617" s="3"/>
      <c r="M617" s="3"/>
    </row>
    <row r="618" spans="4:13" ht="15.75" customHeight="1">
      <c r="D618" s="2"/>
      <c r="F618" s="3"/>
      <c r="G618" s="3"/>
      <c r="H618" s="3"/>
      <c r="I618" s="3"/>
      <c r="J618" s="3"/>
      <c r="K618" s="3"/>
      <c r="L618" s="3"/>
      <c r="M618" s="3"/>
    </row>
    <row r="619" spans="4:13" ht="15.75" customHeight="1">
      <c r="D619" s="2"/>
      <c r="F619" s="3"/>
      <c r="G619" s="3"/>
      <c r="H619" s="3"/>
      <c r="I619" s="3"/>
      <c r="J619" s="3"/>
      <c r="K619" s="3"/>
      <c r="L619" s="3"/>
      <c r="M619" s="3"/>
    </row>
    <row r="620" spans="4:13" ht="15.75" customHeight="1">
      <c r="D620" s="2"/>
      <c r="F620" s="3"/>
      <c r="G620" s="3"/>
      <c r="H620" s="3"/>
      <c r="I620" s="3"/>
      <c r="J620" s="3"/>
      <c r="K620" s="3"/>
      <c r="L620" s="3"/>
      <c r="M620" s="3"/>
    </row>
    <row r="621" spans="4:13" ht="15.75" customHeight="1">
      <c r="D621" s="2"/>
      <c r="F621" s="3"/>
      <c r="G621" s="3"/>
      <c r="H621" s="3"/>
      <c r="I621" s="3"/>
      <c r="J621" s="3"/>
      <c r="K621" s="3"/>
      <c r="L621" s="3"/>
      <c r="M621" s="3"/>
    </row>
    <row r="622" spans="4:13" ht="15.75" customHeight="1">
      <c r="D622" s="2"/>
      <c r="F622" s="3"/>
      <c r="G622" s="3"/>
      <c r="H622" s="3"/>
      <c r="I622" s="3"/>
      <c r="J622" s="3"/>
      <c r="K622" s="3"/>
      <c r="L622" s="3"/>
      <c r="M622" s="3"/>
    </row>
    <row r="623" spans="4:13" ht="15.75" customHeight="1">
      <c r="D623" s="2"/>
      <c r="F623" s="3"/>
      <c r="G623" s="3"/>
      <c r="H623" s="3"/>
      <c r="I623" s="3"/>
      <c r="J623" s="3"/>
      <c r="K623" s="3"/>
      <c r="L623" s="3"/>
      <c r="M623" s="3"/>
    </row>
    <row r="624" spans="4:13" ht="15.75" customHeight="1">
      <c r="D624" s="2"/>
      <c r="F624" s="3"/>
      <c r="G624" s="3"/>
      <c r="H624" s="3"/>
      <c r="I624" s="3"/>
      <c r="J624" s="3"/>
      <c r="K624" s="3"/>
      <c r="L624" s="3"/>
      <c r="M624" s="3"/>
    </row>
    <row r="625" spans="4:13" ht="15.75" customHeight="1">
      <c r="D625" s="2"/>
      <c r="F625" s="3"/>
      <c r="G625" s="3"/>
      <c r="H625" s="3"/>
      <c r="I625" s="3"/>
      <c r="J625" s="3"/>
      <c r="K625" s="3"/>
      <c r="L625" s="3"/>
      <c r="M625" s="3"/>
    </row>
    <row r="626" spans="4:13" ht="15.75" customHeight="1">
      <c r="D626" s="2"/>
      <c r="F626" s="3"/>
      <c r="G626" s="3"/>
      <c r="H626" s="3"/>
      <c r="I626" s="3"/>
      <c r="J626" s="3"/>
      <c r="K626" s="3"/>
      <c r="L626" s="3"/>
      <c r="M626" s="3"/>
    </row>
    <row r="627" spans="4:13" ht="15.75" customHeight="1">
      <c r="D627" s="2"/>
      <c r="F627" s="3"/>
      <c r="G627" s="3"/>
      <c r="H627" s="3"/>
      <c r="I627" s="3"/>
      <c r="J627" s="3"/>
      <c r="K627" s="3"/>
      <c r="L627" s="3"/>
      <c r="M627" s="3"/>
    </row>
    <row r="628" spans="4:13" ht="15.75" customHeight="1">
      <c r="D628" s="2"/>
      <c r="F628" s="3"/>
      <c r="G628" s="3"/>
      <c r="H628" s="3"/>
      <c r="I628" s="3"/>
      <c r="J628" s="3"/>
      <c r="K628" s="3"/>
      <c r="L628" s="3"/>
      <c r="M628" s="3"/>
    </row>
    <row r="629" spans="4:13" ht="15.75" customHeight="1">
      <c r="D629" s="2"/>
      <c r="F629" s="3"/>
      <c r="G629" s="3"/>
      <c r="H629" s="3"/>
      <c r="I629" s="3"/>
      <c r="J629" s="3"/>
      <c r="K629" s="3"/>
      <c r="L629" s="3"/>
      <c r="M629" s="3"/>
    </row>
    <row r="630" spans="4:13" ht="15.75" customHeight="1">
      <c r="D630" s="2"/>
      <c r="F630" s="3"/>
      <c r="G630" s="3"/>
      <c r="H630" s="3"/>
      <c r="I630" s="3"/>
      <c r="J630" s="3"/>
      <c r="K630" s="3"/>
      <c r="L630" s="3"/>
      <c r="M630" s="3"/>
    </row>
    <row r="631" spans="4:13" ht="15.75" customHeight="1">
      <c r="D631" s="2"/>
      <c r="F631" s="3"/>
      <c r="G631" s="3"/>
      <c r="H631" s="3"/>
      <c r="I631" s="3"/>
      <c r="J631" s="3"/>
      <c r="K631" s="3"/>
      <c r="L631" s="3"/>
      <c r="M631" s="3"/>
    </row>
    <row r="632" spans="4:13" ht="15.75" customHeight="1">
      <c r="D632" s="2"/>
      <c r="F632" s="3"/>
      <c r="G632" s="3"/>
      <c r="H632" s="3"/>
      <c r="I632" s="3"/>
      <c r="J632" s="3"/>
      <c r="K632" s="3"/>
      <c r="L632" s="3"/>
      <c r="M632" s="3"/>
    </row>
    <row r="633" spans="4:13" ht="15.75" customHeight="1">
      <c r="D633" s="2"/>
      <c r="F633" s="3"/>
      <c r="G633" s="3"/>
      <c r="H633" s="3"/>
      <c r="I633" s="3"/>
      <c r="J633" s="3"/>
      <c r="K633" s="3"/>
      <c r="L633" s="3"/>
      <c r="M633" s="3"/>
    </row>
    <row r="634" spans="4:13" ht="15.75" customHeight="1">
      <c r="D634" s="2"/>
      <c r="F634" s="3"/>
      <c r="G634" s="3"/>
      <c r="H634" s="3"/>
      <c r="I634" s="3"/>
      <c r="J634" s="3"/>
      <c r="K634" s="3"/>
      <c r="L634" s="3"/>
      <c r="M634" s="3"/>
    </row>
    <row r="635" spans="4:13" ht="15.75" customHeight="1">
      <c r="D635" s="2"/>
      <c r="F635" s="3"/>
      <c r="G635" s="3"/>
      <c r="H635" s="3"/>
      <c r="I635" s="3"/>
      <c r="J635" s="3"/>
      <c r="K635" s="3"/>
      <c r="L635" s="3"/>
      <c r="M635" s="3"/>
    </row>
    <row r="636" spans="4:13" ht="15.75" customHeight="1">
      <c r="D636" s="2"/>
      <c r="F636" s="3"/>
      <c r="G636" s="3"/>
      <c r="H636" s="3"/>
      <c r="I636" s="3"/>
      <c r="J636" s="3"/>
      <c r="K636" s="3"/>
      <c r="L636" s="3"/>
      <c r="M636" s="3"/>
    </row>
    <row r="637" spans="4:13" ht="15.75" customHeight="1">
      <c r="D637" s="2"/>
      <c r="F637" s="3"/>
      <c r="G637" s="3"/>
      <c r="H637" s="3"/>
      <c r="I637" s="3"/>
      <c r="J637" s="3"/>
      <c r="K637" s="3"/>
      <c r="L637" s="3"/>
      <c r="M637" s="3"/>
    </row>
    <row r="638" spans="4:13" ht="15.75" customHeight="1">
      <c r="D638" s="2"/>
      <c r="F638" s="3"/>
      <c r="G638" s="3"/>
      <c r="H638" s="3"/>
      <c r="I638" s="3"/>
      <c r="J638" s="3"/>
      <c r="K638" s="3"/>
      <c r="L638" s="3"/>
      <c r="M638" s="3"/>
    </row>
    <row r="639" spans="4:13" ht="15.75" customHeight="1">
      <c r="D639" s="2"/>
      <c r="F639" s="3"/>
      <c r="G639" s="3"/>
      <c r="H639" s="3"/>
      <c r="I639" s="3"/>
      <c r="J639" s="3"/>
      <c r="K639" s="3"/>
      <c r="L639" s="3"/>
      <c r="M639" s="3"/>
    </row>
    <row r="640" spans="4:13" ht="15.75" customHeight="1">
      <c r="D640" s="2"/>
      <c r="F640" s="3"/>
      <c r="G640" s="3"/>
      <c r="H640" s="3"/>
      <c r="I640" s="3"/>
      <c r="J640" s="3"/>
      <c r="K640" s="3"/>
      <c r="L640" s="3"/>
      <c r="M640" s="3"/>
    </row>
    <row r="641" spans="4:13" ht="15.75" customHeight="1">
      <c r="D641" s="2"/>
      <c r="F641" s="3"/>
      <c r="G641" s="3"/>
      <c r="H641" s="3"/>
      <c r="I641" s="3"/>
      <c r="J641" s="3"/>
      <c r="K641" s="3"/>
      <c r="L641" s="3"/>
      <c r="M641" s="3"/>
    </row>
    <row r="642" spans="4:13" ht="15.75" customHeight="1">
      <c r="D642" s="2"/>
      <c r="F642" s="3"/>
      <c r="G642" s="3"/>
      <c r="H642" s="3"/>
      <c r="I642" s="3"/>
      <c r="J642" s="3"/>
      <c r="K642" s="3"/>
      <c r="L642" s="3"/>
      <c r="M642" s="3"/>
    </row>
    <row r="643" spans="4:13" ht="15.75" customHeight="1">
      <c r="D643" s="2"/>
      <c r="F643" s="3"/>
      <c r="G643" s="3"/>
      <c r="H643" s="3"/>
      <c r="I643" s="3"/>
      <c r="J643" s="3"/>
      <c r="K643" s="3"/>
      <c r="L643" s="3"/>
      <c r="M643" s="3"/>
    </row>
    <row r="644" spans="4:13" ht="15.75" customHeight="1">
      <c r="D644" s="2"/>
      <c r="F644" s="3"/>
      <c r="G644" s="3"/>
      <c r="H644" s="3"/>
      <c r="I644" s="3"/>
      <c r="J644" s="3"/>
      <c r="K644" s="3"/>
      <c r="L644" s="3"/>
      <c r="M644" s="3"/>
    </row>
    <row r="645" spans="4:13" ht="15.75" customHeight="1">
      <c r="D645" s="2"/>
      <c r="F645" s="3"/>
      <c r="G645" s="3"/>
      <c r="H645" s="3"/>
      <c r="I645" s="3"/>
      <c r="J645" s="3"/>
      <c r="K645" s="3"/>
      <c r="L645" s="3"/>
      <c r="M645" s="3"/>
    </row>
    <row r="646" spans="4:13" ht="15.75" customHeight="1">
      <c r="D646" s="2"/>
      <c r="F646" s="3"/>
      <c r="G646" s="3"/>
      <c r="H646" s="3"/>
      <c r="I646" s="3"/>
      <c r="J646" s="3"/>
      <c r="K646" s="3"/>
      <c r="L646" s="3"/>
      <c r="M646" s="3"/>
    </row>
    <row r="647" spans="4:13" ht="15.75" customHeight="1">
      <c r="D647" s="2"/>
      <c r="F647" s="3"/>
      <c r="G647" s="3"/>
      <c r="H647" s="3"/>
      <c r="I647" s="3"/>
      <c r="J647" s="3"/>
      <c r="K647" s="3"/>
      <c r="L647" s="3"/>
      <c r="M647" s="3"/>
    </row>
    <row r="648" spans="4:13" ht="15.75" customHeight="1">
      <c r="D648" s="2"/>
      <c r="F648" s="3"/>
      <c r="G648" s="3"/>
      <c r="H648" s="3"/>
      <c r="I648" s="3"/>
      <c r="J648" s="3"/>
      <c r="K648" s="3"/>
      <c r="L648" s="3"/>
      <c r="M648" s="3"/>
    </row>
    <row r="649" spans="4:13" ht="15.75" customHeight="1">
      <c r="D649" s="2"/>
      <c r="F649" s="3"/>
      <c r="G649" s="3"/>
      <c r="H649" s="3"/>
      <c r="I649" s="3"/>
      <c r="J649" s="3"/>
      <c r="K649" s="3"/>
      <c r="L649" s="3"/>
      <c r="M649" s="3"/>
    </row>
    <row r="650" spans="4:13" ht="15.75" customHeight="1">
      <c r="D650" s="2"/>
      <c r="F650" s="3"/>
      <c r="G650" s="3"/>
      <c r="H650" s="3"/>
      <c r="I650" s="3"/>
      <c r="J650" s="3"/>
      <c r="K650" s="3"/>
      <c r="L650" s="3"/>
      <c r="M650" s="3"/>
    </row>
    <row r="651" spans="4:13" ht="15.75" customHeight="1">
      <c r="D651" s="2"/>
      <c r="F651" s="3"/>
      <c r="G651" s="3"/>
      <c r="H651" s="3"/>
      <c r="I651" s="3"/>
      <c r="J651" s="3"/>
      <c r="K651" s="3"/>
      <c r="L651" s="3"/>
      <c r="M651" s="3"/>
    </row>
    <row r="652" spans="4:13" ht="15.75" customHeight="1">
      <c r="D652" s="2"/>
      <c r="F652" s="3"/>
      <c r="G652" s="3"/>
      <c r="H652" s="3"/>
      <c r="I652" s="3"/>
      <c r="J652" s="3"/>
      <c r="K652" s="3"/>
      <c r="L652" s="3"/>
      <c r="M652" s="3"/>
    </row>
    <row r="653" spans="4:13" ht="15.75" customHeight="1">
      <c r="D653" s="2"/>
      <c r="F653" s="3"/>
      <c r="G653" s="3"/>
      <c r="H653" s="3"/>
      <c r="I653" s="3"/>
      <c r="J653" s="3"/>
      <c r="K653" s="3"/>
      <c r="L653" s="3"/>
      <c r="M653" s="3"/>
    </row>
    <row r="654" spans="4:13" ht="15.75" customHeight="1">
      <c r="D654" s="2"/>
      <c r="F654" s="3"/>
      <c r="G654" s="3"/>
      <c r="H654" s="3"/>
      <c r="I654" s="3"/>
      <c r="J654" s="3"/>
      <c r="K654" s="3"/>
      <c r="L654" s="3"/>
      <c r="M654" s="3"/>
    </row>
    <row r="655" spans="4:13" ht="15.75" customHeight="1">
      <c r="D655" s="2"/>
      <c r="F655" s="3"/>
      <c r="G655" s="3"/>
      <c r="H655" s="3"/>
      <c r="I655" s="3"/>
      <c r="J655" s="3"/>
      <c r="K655" s="3"/>
      <c r="L655" s="3"/>
      <c r="M655" s="3"/>
    </row>
    <row r="656" spans="4:13" ht="15.75" customHeight="1">
      <c r="D656" s="2"/>
      <c r="F656" s="3"/>
      <c r="G656" s="3"/>
      <c r="H656" s="3"/>
      <c r="I656" s="3"/>
      <c r="J656" s="3"/>
      <c r="K656" s="3"/>
      <c r="L656" s="3"/>
      <c r="M656" s="3"/>
    </row>
    <row r="657" spans="4:13" ht="15.75" customHeight="1">
      <c r="D657" s="2"/>
      <c r="F657" s="3"/>
      <c r="G657" s="3"/>
      <c r="H657" s="3"/>
      <c r="I657" s="3"/>
      <c r="J657" s="3"/>
      <c r="K657" s="3"/>
      <c r="L657" s="3"/>
      <c r="M657" s="3"/>
    </row>
    <row r="658" spans="4:13" ht="15.75" customHeight="1">
      <c r="D658" s="2"/>
      <c r="F658" s="3"/>
      <c r="G658" s="3"/>
      <c r="H658" s="3"/>
      <c r="I658" s="3"/>
      <c r="J658" s="3"/>
      <c r="K658" s="3"/>
      <c r="L658" s="3"/>
      <c r="M658" s="3"/>
    </row>
    <row r="659" spans="4:13" ht="15.75" customHeight="1">
      <c r="D659" s="2"/>
      <c r="F659" s="3"/>
      <c r="G659" s="3"/>
      <c r="H659" s="3"/>
      <c r="I659" s="3"/>
      <c r="J659" s="3"/>
      <c r="K659" s="3"/>
      <c r="L659" s="3"/>
      <c r="M659" s="3"/>
    </row>
    <row r="660" spans="4:13" ht="15.75" customHeight="1">
      <c r="D660" s="2"/>
      <c r="F660" s="3"/>
      <c r="G660" s="3"/>
      <c r="H660" s="3"/>
      <c r="I660" s="3"/>
      <c r="J660" s="3"/>
      <c r="K660" s="3"/>
      <c r="L660" s="3"/>
      <c r="M660" s="3"/>
    </row>
    <row r="661" spans="4:13" ht="15.75" customHeight="1">
      <c r="D661" s="2"/>
      <c r="F661" s="3"/>
      <c r="G661" s="3"/>
      <c r="H661" s="3"/>
      <c r="I661" s="3"/>
      <c r="J661" s="3"/>
      <c r="K661" s="3"/>
      <c r="L661" s="3"/>
      <c r="M661" s="3"/>
    </row>
    <row r="662" spans="4:13" ht="15.75" customHeight="1">
      <c r="D662" s="2"/>
      <c r="F662" s="3"/>
      <c r="G662" s="3"/>
      <c r="H662" s="3"/>
      <c r="I662" s="3"/>
      <c r="J662" s="3"/>
      <c r="K662" s="3"/>
      <c r="L662" s="3"/>
      <c r="M662" s="3"/>
    </row>
    <row r="663" spans="4:13" ht="15.75" customHeight="1">
      <c r="D663" s="2"/>
      <c r="F663" s="3"/>
      <c r="G663" s="3"/>
      <c r="H663" s="3"/>
      <c r="I663" s="3"/>
      <c r="J663" s="3"/>
      <c r="K663" s="3"/>
      <c r="L663" s="3"/>
      <c r="M663" s="3"/>
    </row>
    <row r="664" spans="4:13" ht="15.75" customHeight="1">
      <c r="D664" s="2"/>
      <c r="F664" s="3"/>
      <c r="G664" s="3"/>
      <c r="H664" s="3"/>
      <c r="I664" s="3"/>
      <c r="J664" s="3"/>
      <c r="K664" s="3"/>
      <c r="L664" s="3"/>
      <c r="M664" s="3"/>
    </row>
    <row r="665" spans="4:13" ht="15.75" customHeight="1">
      <c r="D665" s="2"/>
      <c r="F665" s="3"/>
      <c r="G665" s="3"/>
      <c r="H665" s="3"/>
      <c r="I665" s="3"/>
      <c r="J665" s="3"/>
      <c r="K665" s="3"/>
      <c r="L665" s="3"/>
      <c r="M665" s="3"/>
    </row>
    <row r="666" spans="4:13" ht="15.75" customHeight="1">
      <c r="D666" s="2"/>
      <c r="F666" s="3"/>
      <c r="G666" s="3"/>
      <c r="H666" s="3"/>
      <c r="I666" s="3"/>
      <c r="J666" s="3"/>
      <c r="K666" s="3"/>
      <c r="L666" s="3"/>
      <c r="M666" s="3"/>
    </row>
    <row r="667" spans="4:13" ht="15.75" customHeight="1">
      <c r="D667" s="2"/>
      <c r="F667" s="3"/>
      <c r="G667" s="3"/>
      <c r="H667" s="3"/>
      <c r="I667" s="3"/>
      <c r="J667" s="3"/>
      <c r="K667" s="3"/>
      <c r="L667" s="3"/>
      <c r="M667" s="3"/>
    </row>
    <row r="668" spans="4:13" ht="15.75" customHeight="1">
      <c r="D668" s="2"/>
      <c r="F668" s="3"/>
      <c r="G668" s="3"/>
      <c r="H668" s="3"/>
      <c r="I668" s="3"/>
      <c r="J668" s="3"/>
      <c r="K668" s="3"/>
      <c r="L668" s="3"/>
      <c r="M668" s="3"/>
    </row>
    <row r="669" spans="4:13" ht="15.75" customHeight="1">
      <c r="D669" s="2"/>
      <c r="F669" s="3"/>
      <c r="G669" s="3"/>
      <c r="H669" s="3"/>
      <c r="I669" s="3"/>
      <c r="J669" s="3"/>
      <c r="K669" s="3"/>
      <c r="L669" s="3"/>
      <c r="M669" s="3"/>
    </row>
    <row r="670" spans="4:13" ht="15.75" customHeight="1">
      <c r="D670" s="2"/>
      <c r="F670" s="3"/>
      <c r="G670" s="3"/>
      <c r="H670" s="3"/>
      <c r="I670" s="3"/>
      <c r="J670" s="3"/>
      <c r="K670" s="3"/>
      <c r="L670" s="3"/>
      <c r="M670" s="3"/>
    </row>
    <row r="671" spans="4:13" ht="15.75" customHeight="1">
      <c r="D671" s="2"/>
      <c r="F671" s="3"/>
      <c r="G671" s="3"/>
      <c r="H671" s="3"/>
      <c r="I671" s="3"/>
      <c r="J671" s="3"/>
      <c r="K671" s="3"/>
      <c r="L671" s="3"/>
      <c r="M671" s="3"/>
    </row>
    <row r="672" spans="4:13" ht="15.75" customHeight="1">
      <c r="D672" s="2"/>
      <c r="F672" s="3"/>
      <c r="G672" s="3"/>
      <c r="H672" s="3"/>
      <c r="I672" s="3"/>
      <c r="J672" s="3"/>
      <c r="K672" s="3"/>
      <c r="L672" s="3"/>
      <c r="M672" s="3"/>
    </row>
    <row r="673" spans="4:13" ht="15.75" customHeight="1">
      <c r="D673" s="2"/>
      <c r="F673" s="3"/>
      <c r="G673" s="3"/>
      <c r="H673" s="3"/>
      <c r="I673" s="3"/>
      <c r="J673" s="3"/>
      <c r="K673" s="3"/>
      <c r="L673" s="3"/>
      <c r="M673" s="3"/>
    </row>
    <row r="674" spans="4:13" ht="15.75" customHeight="1">
      <c r="D674" s="2"/>
      <c r="F674" s="3"/>
      <c r="G674" s="3"/>
      <c r="H674" s="3"/>
      <c r="I674" s="3"/>
      <c r="J674" s="3"/>
      <c r="K674" s="3"/>
      <c r="L674" s="3"/>
      <c r="M674" s="3"/>
    </row>
    <row r="675" spans="4:13" ht="15.75" customHeight="1">
      <c r="D675" s="2"/>
      <c r="F675" s="3"/>
      <c r="G675" s="3"/>
      <c r="H675" s="3"/>
      <c r="I675" s="3"/>
      <c r="J675" s="3"/>
      <c r="K675" s="3"/>
      <c r="L675" s="3"/>
      <c r="M675" s="3"/>
    </row>
    <row r="676" spans="4:13" ht="15.75" customHeight="1">
      <c r="D676" s="2"/>
      <c r="F676" s="3"/>
      <c r="G676" s="3"/>
      <c r="H676" s="3"/>
      <c r="I676" s="3"/>
      <c r="J676" s="3"/>
      <c r="K676" s="3"/>
      <c r="L676" s="3"/>
      <c r="M676" s="3"/>
    </row>
    <row r="677" spans="4:13" ht="15.75" customHeight="1">
      <c r="D677" s="2"/>
      <c r="F677" s="3"/>
      <c r="G677" s="3"/>
      <c r="H677" s="3"/>
      <c r="I677" s="3"/>
      <c r="J677" s="3"/>
      <c r="K677" s="3"/>
      <c r="L677" s="3"/>
      <c r="M677" s="3"/>
    </row>
    <row r="678" spans="4:13" ht="15.75" customHeight="1">
      <c r="D678" s="2"/>
      <c r="F678" s="3"/>
      <c r="G678" s="3"/>
      <c r="H678" s="3"/>
      <c r="I678" s="3"/>
      <c r="J678" s="3"/>
      <c r="K678" s="3"/>
      <c r="L678" s="3"/>
      <c r="M678" s="3"/>
    </row>
    <row r="679" spans="4:13" ht="15.75" customHeight="1">
      <c r="D679" s="2"/>
      <c r="F679" s="3"/>
      <c r="G679" s="3"/>
      <c r="H679" s="3"/>
      <c r="I679" s="3"/>
      <c r="J679" s="3"/>
      <c r="K679" s="3"/>
      <c r="L679" s="3"/>
      <c r="M679" s="3"/>
    </row>
    <row r="680" spans="4:13" ht="15.75" customHeight="1">
      <c r="D680" s="2"/>
      <c r="F680" s="3"/>
      <c r="G680" s="3"/>
      <c r="H680" s="3"/>
      <c r="I680" s="3"/>
      <c r="J680" s="3"/>
      <c r="K680" s="3"/>
      <c r="L680" s="3"/>
      <c r="M680" s="3"/>
    </row>
    <row r="681" spans="4:13" ht="15.75" customHeight="1">
      <c r="D681" s="2"/>
      <c r="F681" s="3"/>
      <c r="G681" s="3"/>
      <c r="H681" s="3"/>
      <c r="I681" s="3"/>
      <c r="J681" s="3"/>
      <c r="K681" s="3"/>
      <c r="L681" s="3"/>
      <c r="M681" s="3"/>
    </row>
    <row r="682" spans="4:13" ht="15.75" customHeight="1">
      <c r="D682" s="2"/>
      <c r="F682" s="3"/>
      <c r="G682" s="3"/>
      <c r="H682" s="3"/>
      <c r="I682" s="3"/>
      <c r="J682" s="3"/>
      <c r="K682" s="3"/>
      <c r="L682" s="3"/>
      <c r="M682" s="3"/>
    </row>
    <row r="683" spans="4:13" ht="15.75" customHeight="1">
      <c r="D683" s="2"/>
      <c r="F683" s="3"/>
      <c r="G683" s="3"/>
      <c r="H683" s="3"/>
      <c r="I683" s="3"/>
      <c r="J683" s="3"/>
      <c r="K683" s="3"/>
      <c r="L683" s="3"/>
      <c r="M683" s="3"/>
    </row>
    <row r="684" spans="4:13" ht="15.75" customHeight="1">
      <c r="D684" s="2"/>
      <c r="F684" s="3"/>
      <c r="G684" s="3"/>
      <c r="H684" s="3"/>
      <c r="I684" s="3"/>
      <c r="J684" s="3"/>
      <c r="K684" s="3"/>
      <c r="L684" s="3"/>
      <c r="M684" s="3"/>
    </row>
    <row r="685" spans="4:13" ht="15.75" customHeight="1">
      <c r="D685" s="2"/>
      <c r="F685" s="3"/>
      <c r="G685" s="3"/>
      <c r="H685" s="3"/>
      <c r="I685" s="3"/>
      <c r="J685" s="3"/>
      <c r="K685" s="3"/>
      <c r="L685" s="3"/>
      <c r="M685" s="3"/>
    </row>
    <row r="686" spans="4:13" ht="15.75" customHeight="1">
      <c r="D686" s="2"/>
      <c r="F686" s="3"/>
      <c r="G686" s="3"/>
      <c r="H686" s="3"/>
      <c r="I686" s="3"/>
      <c r="J686" s="3"/>
      <c r="K686" s="3"/>
      <c r="L686" s="3"/>
      <c r="M686" s="3"/>
    </row>
    <row r="687" spans="4:13" ht="15.75" customHeight="1">
      <c r="D687" s="2"/>
      <c r="F687" s="3"/>
      <c r="G687" s="3"/>
      <c r="H687" s="3"/>
      <c r="I687" s="3"/>
      <c r="J687" s="3"/>
      <c r="K687" s="3"/>
      <c r="L687" s="3"/>
      <c r="M687" s="3"/>
    </row>
    <row r="688" spans="4:13" ht="15.75" customHeight="1">
      <c r="D688" s="2"/>
      <c r="F688" s="3"/>
      <c r="G688" s="3"/>
      <c r="H688" s="3"/>
      <c r="I688" s="3"/>
      <c r="J688" s="3"/>
      <c r="K688" s="3"/>
      <c r="L688" s="3"/>
      <c r="M688" s="3"/>
    </row>
    <row r="689" spans="4:13" ht="15.75" customHeight="1">
      <c r="D689" s="2"/>
      <c r="F689" s="3"/>
      <c r="G689" s="3"/>
      <c r="H689" s="3"/>
      <c r="I689" s="3"/>
      <c r="J689" s="3"/>
      <c r="K689" s="3"/>
      <c r="L689" s="3"/>
      <c r="M689" s="3"/>
    </row>
    <row r="690" spans="4:13" ht="15.75" customHeight="1">
      <c r="D690" s="2"/>
      <c r="F690" s="3"/>
      <c r="G690" s="3"/>
      <c r="H690" s="3"/>
      <c r="I690" s="3"/>
      <c r="J690" s="3"/>
      <c r="K690" s="3"/>
      <c r="L690" s="3"/>
      <c r="M690" s="3"/>
    </row>
    <row r="691" spans="4:13" ht="15.75" customHeight="1">
      <c r="D691" s="2"/>
      <c r="F691" s="3"/>
      <c r="G691" s="3"/>
      <c r="H691" s="3"/>
      <c r="I691" s="3"/>
      <c r="J691" s="3"/>
      <c r="K691" s="3"/>
      <c r="L691" s="3"/>
      <c r="M691" s="3"/>
    </row>
    <row r="692" spans="4:13" ht="15.75" customHeight="1">
      <c r="D692" s="2"/>
      <c r="F692" s="3"/>
      <c r="G692" s="3"/>
      <c r="H692" s="3"/>
      <c r="I692" s="3"/>
      <c r="J692" s="3"/>
      <c r="K692" s="3"/>
      <c r="L692" s="3"/>
      <c r="M692" s="3"/>
    </row>
    <row r="693" spans="4:13" ht="15.75" customHeight="1">
      <c r="D693" s="2"/>
      <c r="F693" s="3"/>
      <c r="G693" s="3"/>
      <c r="H693" s="3"/>
      <c r="I693" s="3"/>
      <c r="J693" s="3"/>
      <c r="K693" s="3"/>
      <c r="L693" s="3"/>
      <c r="M693" s="3"/>
    </row>
    <row r="694" spans="4:13" ht="15.75" customHeight="1">
      <c r="D694" s="2"/>
      <c r="F694" s="3"/>
      <c r="G694" s="3"/>
      <c r="H694" s="3"/>
      <c r="I694" s="3"/>
      <c r="J694" s="3"/>
      <c r="K694" s="3"/>
      <c r="L694" s="3"/>
      <c r="M694" s="3"/>
    </row>
    <row r="695" spans="4:13" ht="15.75" customHeight="1">
      <c r="D695" s="2"/>
      <c r="F695" s="3"/>
      <c r="G695" s="3"/>
      <c r="H695" s="3"/>
      <c r="I695" s="3"/>
      <c r="J695" s="3"/>
      <c r="K695" s="3"/>
      <c r="L695" s="3"/>
      <c r="M695" s="3"/>
    </row>
    <row r="696" spans="4:13" ht="15.75" customHeight="1">
      <c r="D696" s="2"/>
      <c r="F696" s="3"/>
      <c r="G696" s="3"/>
      <c r="H696" s="3"/>
      <c r="I696" s="3"/>
      <c r="J696" s="3"/>
      <c r="K696" s="3"/>
      <c r="L696" s="3"/>
      <c r="M696" s="3"/>
    </row>
    <row r="697" spans="4:13" ht="15.75" customHeight="1">
      <c r="D697" s="2"/>
      <c r="F697" s="3"/>
      <c r="G697" s="3"/>
      <c r="H697" s="3"/>
      <c r="I697" s="3"/>
      <c r="J697" s="3"/>
      <c r="K697" s="3"/>
      <c r="L697" s="3"/>
      <c r="M697" s="3"/>
    </row>
    <row r="698" spans="4:13" ht="15.75" customHeight="1">
      <c r="D698" s="2"/>
      <c r="F698" s="3"/>
      <c r="G698" s="3"/>
      <c r="H698" s="3"/>
      <c r="I698" s="3"/>
      <c r="J698" s="3"/>
      <c r="K698" s="3"/>
      <c r="L698" s="3"/>
      <c r="M698" s="3"/>
    </row>
    <row r="699" spans="4:13" ht="15.75" customHeight="1">
      <c r="D699" s="2"/>
      <c r="F699" s="3"/>
      <c r="G699" s="3"/>
      <c r="H699" s="3"/>
      <c r="I699" s="3"/>
      <c r="J699" s="3"/>
      <c r="K699" s="3"/>
      <c r="L699" s="3"/>
      <c r="M699" s="3"/>
    </row>
    <row r="700" spans="4:13" ht="15.75" customHeight="1">
      <c r="D700" s="2"/>
      <c r="F700" s="3"/>
      <c r="G700" s="3"/>
      <c r="H700" s="3"/>
      <c r="I700" s="3"/>
      <c r="J700" s="3"/>
      <c r="K700" s="3"/>
      <c r="L700" s="3"/>
      <c r="M700" s="3"/>
    </row>
    <row r="701" spans="4:13" ht="15.75" customHeight="1">
      <c r="D701" s="2"/>
      <c r="F701" s="3"/>
      <c r="G701" s="3"/>
      <c r="H701" s="3"/>
      <c r="I701" s="3"/>
      <c r="J701" s="3"/>
      <c r="K701" s="3"/>
      <c r="L701" s="3"/>
      <c r="M701" s="3"/>
    </row>
    <row r="702" spans="4:13" ht="15.75" customHeight="1">
      <c r="D702" s="2"/>
      <c r="F702" s="3"/>
      <c r="G702" s="3"/>
      <c r="H702" s="3"/>
      <c r="I702" s="3"/>
      <c r="J702" s="3"/>
      <c r="K702" s="3"/>
      <c r="L702" s="3"/>
      <c r="M702" s="3"/>
    </row>
    <row r="703" spans="4:13" ht="15.75" customHeight="1">
      <c r="D703" s="2"/>
      <c r="F703" s="3"/>
      <c r="G703" s="3"/>
      <c r="H703" s="3"/>
      <c r="I703" s="3"/>
      <c r="J703" s="3"/>
      <c r="K703" s="3"/>
      <c r="L703" s="3"/>
      <c r="M703" s="3"/>
    </row>
    <row r="704" spans="4:13" ht="15.75" customHeight="1">
      <c r="D704" s="2"/>
      <c r="F704" s="3"/>
      <c r="G704" s="3"/>
      <c r="H704" s="3"/>
      <c r="I704" s="3"/>
      <c r="J704" s="3"/>
      <c r="K704" s="3"/>
      <c r="L704" s="3"/>
      <c r="M704" s="3"/>
    </row>
    <row r="705" spans="4:13" ht="15.75" customHeight="1">
      <c r="D705" s="2"/>
      <c r="F705" s="3"/>
      <c r="G705" s="3"/>
      <c r="H705" s="3"/>
      <c r="I705" s="3"/>
      <c r="J705" s="3"/>
      <c r="K705" s="3"/>
      <c r="L705" s="3"/>
      <c r="M705" s="3"/>
    </row>
    <row r="706" spans="4:13" ht="15.75" customHeight="1">
      <c r="D706" s="2"/>
      <c r="F706" s="3"/>
      <c r="G706" s="3"/>
      <c r="H706" s="3"/>
      <c r="I706" s="3"/>
      <c r="J706" s="3"/>
      <c r="K706" s="3"/>
      <c r="L706" s="3"/>
      <c r="M706" s="3"/>
    </row>
    <row r="707" spans="4:13" ht="15.75" customHeight="1">
      <c r="D707" s="2"/>
      <c r="F707" s="3"/>
      <c r="G707" s="3"/>
      <c r="H707" s="3"/>
      <c r="I707" s="3"/>
      <c r="J707" s="3"/>
      <c r="K707" s="3"/>
      <c r="L707" s="3"/>
      <c r="M707" s="3"/>
    </row>
    <row r="708" spans="4:13" ht="15.75" customHeight="1">
      <c r="D708" s="2"/>
      <c r="F708" s="3"/>
      <c r="G708" s="3"/>
      <c r="H708" s="3"/>
      <c r="I708" s="3"/>
      <c r="J708" s="3"/>
      <c r="K708" s="3"/>
      <c r="L708" s="3"/>
      <c r="M708" s="3"/>
    </row>
    <row r="709" spans="4:13" ht="15.75" customHeight="1">
      <c r="D709" s="2"/>
      <c r="F709" s="3"/>
      <c r="G709" s="3"/>
      <c r="H709" s="3"/>
      <c r="I709" s="3"/>
      <c r="J709" s="3"/>
      <c r="K709" s="3"/>
      <c r="L709" s="3"/>
      <c r="M709" s="3"/>
    </row>
    <row r="710" spans="4:13" ht="15.75" customHeight="1">
      <c r="D710" s="2"/>
      <c r="F710" s="3"/>
      <c r="G710" s="3"/>
      <c r="H710" s="3"/>
      <c r="I710" s="3"/>
      <c r="J710" s="3"/>
      <c r="K710" s="3"/>
      <c r="L710" s="3"/>
      <c r="M710" s="3"/>
    </row>
    <row r="711" spans="4:13" ht="15.75" customHeight="1">
      <c r="D711" s="2"/>
      <c r="F711" s="3"/>
      <c r="G711" s="3"/>
      <c r="H711" s="3"/>
      <c r="I711" s="3"/>
      <c r="J711" s="3"/>
      <c r="K711" s="3"/>
      <c r="L711" s="3"/>
      <c r="M711" s="3"/>
    </row>
    <row r="712" spans="4:13" ht="15.75" customHeight="1">
      <c r="D712" s="2"/>
      <c r="F712" s="3"/>
      <c r="G712" s="3"/>
      <c r="H712" s="3"/>
      <c r="I712" s="3"/>
      <c r="J712" s="3"/>
      <c r="K712" s="3"/>
      <c r="L712" s="3"/>
      <c r="M712" s="3"/>
    </row>
    <row r="713" spans="4:13" ht="15.75" customHeight="1">
      <c r="D713" s="2"/>
      <c r="F713" s="3"/>
      <c r="G713" s="3"/>
      <c r="H713" s="3"/>
      <c r="I713" s="3"/>
      <c r="J713" s="3"/>
      <c r="K713" s="3"/>
      <c r="L713" s="3"/>
      <c r="M713" s="3"/>
    </row>
    <row r="714" spans="4:13" ht="15.75" customHeight="1">
      <c r="D714" s="2"/>
      <c r="F714" s="3"/>
      <c r="G714" s="3"/>
      <c r="H714" s="3"/>
      <c r="I714" s="3"/>
      <c r="J714" s="3"/>
      <c r="K714" s="3"/>
      <c r="L714" s="3"/>
      <c r="M714" s="3"/>
    </row>
    <row r="715" spans="4:13" ht="15.75" customHeight="1">
      <c r="D715" s="2"/>
      <c r="F715" s="3"/>
      <c r="G715" s="3"/>
      <c r="H715" s="3"/>
      <c r="I715" s="3"/>
      <c r="J715" s="3"/>
      <c r="K715" s="3"/>
      <c r="L715" s="3"/>
      <c r="M715" s="3"/>
    </row>
    <row r="716" spans="4:13" ht="15.75" customHeight="1">
      <c r="D716" s="2"/>
      <c r="F716" s="3"/>
      <c r="G716" s="3"/>
      <c r="H716" s="3"/>
      <c r="I716" s="3"/>
      <c r="J716" s="3"/>
      <c r="K716" s="3"/>
      <c r="L716" s="3"/>
      <c r="M716" s="3"/>
    </row>
    <row r="717" spans="4:13" ht="15.75" customHeight="1">
      <c r="D717" s="2"/>
      <c r="F717" s="3"/>
      <c r="G717" s="3"/>
      <c r="H717" s="3"/>
      <c r="I717" s="3"/>
      <c r="J717" s="3"/>
      <c r="K717" s="3"/>
      <c r="L717" s="3"/>
      <c r="M717" s="3"/>
    </row>
    <row r="718" spans="4:13" ht="15.75" customHeight="1">
      <c r="D718" s="2"/>
      <c r="F718" s="3"/>
      <c r="G718" s="3"/>
      <c r="H718" s="3"/>
      <c r="I718" s="3"/>
      <c r="J718" s="3"/>
      <c r="K718" s="3"/>
      <c r="L718" s="3"/>
      <c r="M718" s="3"/>
    </row>
    <row r="719" spans="4:13" ht="15.75" customHeight="1">
      <c r="D719" s="2"/>
      <c r="F719" s="3"/>
      <c r="G719" s="3"/>
      <c r="H719" s="3"/>
      <c r="I719" s="3"/>
      <c r="J719" s="3"/>
      <c r="K719" s="3"/>
      <c r="L719" s="3"/>
      <c r="M719" s="3"/>
    </row>
    <row r="720" spans="4:13" ht="15.75" customHeight="1">
      <c r="D720" s="2"/>
      <c r="F720" s="3"/>
      <c r="G720" s="3"/>
      <c r="H720" s="3"/>
      <c r="I720" s="3"/>
      <c r="J720" s="3"/>
      <c r="K720" s="3"/>
      <c r="L720" s="3"/>
      <c r="M720" s="3"/>
    </row>
    <row r="721" spans="4:13" ht="15.75" customHeight="1">
      <c r="D721" s="2"/>
      <c r="F721" s="3"/>
      <c r="G721" s="3"/>
      <c r="H721" s="3"/>
      <c r="I721" s="3"/>
      <c r="J721" s="3"/>
      <c r="K721" s="3"/>
      <c r="L721" s="3"/>
      <c r="M721" s="3"/>
    </row>
    <row r="722" spans="4:13" ht="15.75" customHeight="1">
      <c r="D722" s="2"/>
      <c r="F722" s="3"/>
      <c r="G722" s="3"/>
      <c r="H722" s="3"/>
      <c r="I722" s="3"/>
      <c r="J722" s="3"/>
      <c r="K722" s="3"/>
      <c r="L722" s="3"/>
      <c r="M722" s="3"/>
    </row>
    <row r="723" spans="4:13" ht="15.75" customHeight="1">
      <c r="D723" s="2"/>
      <c r="F723" s="3"/>
      <c r="G723" s="3"/>
      <c r="H723" s="3"/>
      <c r="I723" s="3"/>
      <c r="J723" s="3"/>
      <c r="K723" s="3"/>
      <c r="L723" s="3"/>
      <c r="M723" s="3"/>
    </row>
    <row r="724" spans="4:13" ht="15.75" customHeight="1">
      <c r="D724" s="2"/>
      <c r="F724" s="3"/>
      <c r="G724" s="3"/>
      <c r="H724" s="3"/>
      <c r="I724" s="3"/>
      <c r="J724" s="3"/>
      <c r="K724" s="3"/>
      <c r="L724" s="3"/>
      <c r="M724" s="3"/>
    </row>
    <row r="725" spans="4:13" ht="15.75" customHeight="1">
      <c r="D725" s="2"/>
      <c r="F725" s="3"/>
      <c r="G725" s="3"/>
      <c r="H725" s="3"/>
      <c r="I725" s="3"/>
      <c r="J725" s="3"/>
      <c r="K725" s="3"/>
      <c r="L725" s="3"/>
      <c r="M725" s="3"/>
    </row>
    <row r="726" spans="4:13" ht="15.75" customHeight="1">
      <c r="D726" s="2"/>
      <c r="F726" s="3"/>
      <c r="G726" s="3"/>
      <c r="H726" s="3"/>
      <c r="I726" s="3"/>
      <c r="J726" s="3"/>
      <c r="K726" s="3"/>
      <c r="L726" s="3"/>
      <c r="M726" s="3"/>
    </row>
    <row r="727" spans="4:13" ht="15.75" customHeight="1">
      <c r="D727" s="2"/>
      <c r="F727" s="3"/>
      <c r="G727" s="3"/>
      <c r="H727" s="3"/>
      <c r="I727" s="3"/>
      <c r="J727" s="3"/>
      <c r="K727" s="3"/>
      <c r="L727" s="3"/>
      <c r="M727" s="3"/>
    </row>
    <row r="728" spans="4:13" ht="15.75" customHeight="1">
      <c r="D728" s="2"/>
      <c r="F728" s="3"/>
      <c r="G728" s="3"/>
      <c r="H728" s="3"/>
      <c r="I728" s="3"/>
      <c r="J728" s="3"/>
      <c r="K728" s="3"/>
      <c r="L728" s="3"/>
      <c r="M728" s="3"/>
    </row>
    <row r="729" spans="4:13" ht="15.75" customHeight="1">
      <c r="D729" s="2"/>
      <c r="F729" s="3"/>
      <c r="G729" s="3"/>
      <c r="H729" s="3"/>
      <c r="I729" s="3"/>
      <c r="J729" s="3"/>
      <c r="K729" s="3"/>
      <c r="L729" s="3"/>
      <c r="M729" s="3"/>
    </row>
    <row r="730" spans="4:13" ht="15.75" customHeight="1">
      <c r="D730" s="2"/>
      <c r="F730" s="3"/>
      <c r="G730" s="3"/>
      <c r="H730" s="3"/>
      <c r="I730" s="3"/>
      <c r="J730" s="3"/>
      <c r="K730" s="3"/>
      <c r="L730" s="3"/>
      <c r="M730" s="3"/>
    </row>
    <row r="731" spans="4:13" ht="15.75" customHeight="1">
      <c r="D731" s="2"/>
      <c r="F731" s="3"/>
      <c r="G731" s="3"/>
      <c r="H731" s="3"/>
      <c r="I731" s="3"/>
      <c r="J731" s="3"/>
      <c r="K731" s="3"/>
      <c r="L731" s="3"/>
      <c r="M731" s="3"/>
    </row>
    <row r="732" spans="4:13" ht="15.75" customHeight="1">
      <c r="D732" s="2"/>
      <c r="F732" s="3"/>
      <c r="G732" s="3"/>
      <c r="H732" s="3"/>
      <c r="I732" s="3"/>
      <c r="J732" s="3"/>
      <c r="K732" s="3"/>
      <c r="L732" s="3"/>
      <c r="M732" s="3"/>
    </row>
    <row r="733" spans="4:13" ht="15.75" customHeight="1">
      <c r="D733" s="2"/>
      <c r="F733" s="3"/>
      <c r="G733" s="3"/>
      <c r="H733" s="3"/>
      <c r="I733" s="3"/>
      <c r="J733" s="3"/>
      <c r="K733" s="3"/>
      <c r="L733" s="3"/>
      <c r="M733" s="3"/>
    </row>
    <row r="734" spans="4:13" ht="15.75" customHeight="1">
      <c r="D734" s="2"/>
      <c r="F734" s="3"/>
      <c r="G734" s="3"/>
      <c r="H734" s="3"/>
      <c r="I734" s="3"/>
      <c r="J734" s="3"/>
      <c r="K734" s="3"/>
      <c r="L734" s="3"/>
      <c r="M734" s="3"/>
    </row>
    <row r="735" spans="4:13" ht="15.75" customHeight="1">
      <c r="D735" s="2"/>
      <c r="F735" s="3"/>
      <c r="G735" s="3"/>
      <c r="H735" s="3"/>
      <c r="I735" s="3"/>
      <c r="J735" s="3"/>
      <c r="K735" s="3"/>
      <c r="L735" s="3"/>
      <c r="M735" s="3"/>
    </row>
    <row r="736" spans="4:13" ht="15.75" customHeight="1">
      <c r="D736" s="2"/>
      <c r="F736" s="3"/>
      <c r="G736" s="3"/>
      <c r="H736" s="3"/>
      <c r="I736" s="3"/>
      <c r="J736" s="3"/>
      <c r="K736" s="3"/>
      <c r="L736" s="3"/>
      <c r="M736" s="3"/>
    </row>
    <row r="737" spans="4:13" ht="15.75" customHeight="1">
      <c r="D737" s="2"/>
      <c r="F737" s="3"/>
      <c r="G737" s="3"/>
      <c r="H737" s="3"/>
      <c r="I737" s="3"/>
      <c r="J737" s="3"/>
      <c r="K737" s="3"/>
      <c r="L737" s="3"/>
      <c r="M737" s="3"/>
    </row>
    <row r="738" spans="4:13" ht="15.75" customHeight="1">
      <c r="D738" s="2"/>
      <c r="F738" s="3"/>
      <c r="G738" s="3"/>
      <c r="H738" s="3"/>
      <c r="I738" s="3"/>
      <c r="J738" s="3"/>
      <c r="K738" s="3"/>
      <c r="L738" s="3"/>
      <c r="M738" s="3"/>
    </row>
    <row r="739" spans="4:13" ht="15.75" customHeight="1">
      <c r="D739" s="2"/>
      <c r="F739" s="3"/>
      <c r="G739" s="3"/>
      <c r="H739" s="3"/>
      <c r="I739" s="3"/>
      <c r="J739" s="3"/>
      <c r="K739" s="3"/>
      <c r="L739" s="3"/>
      <c r="M739" s="3"/>
    </row>
    <row r="740" spans="4:13" ht="15.75" customHeight="1">
      <c r="D740" s="2"/>
      <c r="F740" s="3"/>
      <c r="G740" s="3"/>
      <c r="H740" s="3"/>
      <c r="I740" s="3"/>
      <c r="J740" s="3"/>
      <c r="K740" s="3"/>
      <c r="L740" s="3"/>
      <c r="M740" s="3"/>
    </row>
    <row r="741" spans="4:13" ht="15.75" customHeight="1">
      <c r="D741" s="2"/>
      <c r="F741" s="3"/>
      <c r="G741" s="3"/>
      <c r="H741" s="3"/>
      <c r="I741" s="3"/>
      <c r="J741" s="3"/>
      <c r="K741" s="3"/>
      <c r="L741" s="3"/>
      <c r="M741" s="3"/>
    </row>
    <row r="742" spans="4:13" ht="15.75" customHeight="1">
      <c r="D742" s="2"/>
      <c r="F742" s="3"/>
      <c r="G742" s="3"/>
      <c r="H742" s="3"/>
      <c r="I742" s="3"/>
      <c r="J742" s="3"/>
      <c r="K742" s="3"/>
      <c r="L742" s="3"/>
      <c r="M742" s="3"/>
    </row>
    <row r="743" spans="4:13" ht="15.75" customHeight="1">
      <c r="D743" s="2"/>
      <c r="F743" s="3"/>
      <c r="G743" s="3"/>
      <c r="H743" s="3"/>
      <c r="I743" s="3"/>
      <c r="J743" s="3"/>
      <c r="K743" s="3"/>
      <c r="L743" s="3"/>
      <c r="M743" s="3"/>
    </row>
    <row r="744" spans="4:13" ht="15.75" customHeight="1">
      <c r="D744" s="2"/>
      <c r="F744" s="3"/>
      <c r="G744" s="3"/>
      <c r="H744" s="3"/>
      <c r="I744" s="3"/>
      <c r="J744" s="3"/>
      <c r="K744" s="3"/>
      <c r="L744" s="3"/>
      <c r="M744" s="3"/>
    </row>
    <row r="745" spans="4:13" ht="15.75" customHeight="1">
      <c r="D745" s="2"/>
      <c r="F745" s="3"/>
      <c r="G745" s="3"/>
      <c r="H745" s="3"/>
      <c r="I745" s="3"/>
      <c r="J745" s="3"/>
      <c r="K745" s="3"/>
      <c r="L745" s="3"/>
      <c r="M745" s="3"/>
    </row>
    <row r="746" spans="4:13" ht="15.75" customHeight="1">
      <c r="D746" s="2"/>
      <c r="F746" s="3"/>
      <c r="G746" s="3"/>
      <c r="H746" s="3"/>
      <c r="I746" s="3"/>
      <c r="J746" s="3"/>
      <c r="K746" s="3"/>
      <c r="L746" s="3"/>
      <c r="M746" s="3"/>
    </row>
    <row r="747" spans="4:13" ht="15.75" customHeight="1">
      <c r="D747" s="2"/>
      <c r="F747" s="3"/>
      <c r="G747" s="3"/>
      <c r="H747" s="3"/>
      <c r="I747" s="3"/>
      <c r="J747" s="3"/>
      <c r="K747" s="3"/>
      <c r="L747" s="3"/>
      <c r="M747" s="3"/>
    </row>
    <row r="748" spans="4:13" ht="15.75" customHeight="1">
      <c r="D748" s="2"/>
      <c r="F748" s="3"/>
      <c r="G748" s="3"/>
      <c r="H748" s="3"/>
      <c r="I748" s="3"/>
      <c r="J748" s="3"/>
      <c r="K748" s="3"/>
      <c r="L748" s="3"/>
      <c r="M748" s="3"/>
    </row>
    <row r="749" spans="4:13" ht="15.75" customHeight="1">
      <c r="D749" s="2"/>
      <c r="F749" s="3"/>
      <c r="G749" s="3"/>
      <c r="H749" s="3"/>
      <c r="I749" s="3"/>
      <c r="J749" s="3"/>
      <c r="K749" s="3"/>
      <c r="L749" s="3"/>
      <c r="M749" s="3"/>
    </row>
    <row r="750" spans="4:13" ht="15.75" customHeight="1">
      <c r="D750" s="2"/>
      <c r="F750" s="3"/>
      <c r="G750" s="3"/>
      <c r="H750" s="3"/>
      <c r="I750" s="3"/>
      <c r="J750" s="3"/>
      <c r="K750" s="3"/>
      <c r="L750" s="3"/>
      <c r="M750" s="3"/>
    </row>
    <row r="751" spans="4:13" ht="15.75" customHeight="1">
      <c r="D751" s="2"/>
      <c r="F751" s="3"/>
      <c r="G751" s="3"/>
      <c r="H751" s="3"/>
      <c r="I751" s="3"/>
      <c r="J751" s="3"/>
      <c r="K751" s="3"/>
      <c r="L751" s="3"/>
      <c r="M751" s="3"/>
    </row>
    <row r="752" spans="4:13" ht="15.75" customHeight="1">
      <c r="D752" s="2"/>
      <c r="F752" s="3"/>
      <c r="G752" s="3"/>
      <c r="H752" s="3"/>
      <c r="I752" s="3"/>
      <c r="J752" s="3"/>
      <c r="K752" s="3"/>
      <c r="L752" s="3"/>
      <c r="M752" s="3"/>
    </row>
    <row r="753" spans="4:13" ht="15.75" customHeight="1">
      <c r="D753" s="2"/>
      <c r="F753" s="3"/>
      <c r="G753" s="3"/>
      <c r="H753" s="3"/>
      <c r="I753" s="3"/>
      <c r="J753" s="3"/>
      <c r="K753" s="3"/>
      <c r="L753" s="3"/>
      <c r="M753" s="3"/>
    </row>
    <row r="754" spans="4:13" ht="15.75" customHeight="1">
      <c r="D754" s="2"/>
      <c r="F754" s="3"/>
      <c r="G754" s="3"/>
      <c r="H754" s="3"/>
      <c r="I754" s="3"/>
      <c r="J754" s="3"/>
      <c r="K754" s="3"/>
      <c r="L754" s="3"/>
      <c r="M754" s="3"/>
    </row>
    <row r="755" spans="4:13" ht="15.75" customHeight="1">
      <c r="D755" s="2"/>
      <c r="F755" s="3"/>
      <c r="G755" s="3"/>
      <c r="H755" s="3"/>
      <c r="I755" s="3"/>
      <c r="J755" s="3"/>
      <c r="K755" s="3"/>
      <c r="L755" s="3"/>
      <c r="M755" s="3"/>
    </row>
    <row r="756" spans="4:13" ht="15.75" customHeight="1">
      <c r="D756" s="2"/>
      <c r="F756" s="3"/>
      <c r="G756" s="3"/>
      <c r="H756" s="3"/>
      <c r="I756" s="3"/>
      <c r="J756" s="3"/>
      <c r="K756" s="3"/>
      <c r="L756" s="3"/>
      <c r="M756" s="3"/>
    </row>
    <row r="757" spans="4:13" ht="15.75" customHeight="1">
      <c r="D757" s="2"/>
      <c r="F757" s="3"/>
      <c r="G757" s="3"/>
      <c r="H757" s="3"/>
      <c r="I757" s="3"/>
      <c r="J757" s="3"/>
      <c r="K757" s="3"/>
      <c r="L757" s="3"/>
      <c r="M757" s="3"/>
    </row>
    <row r="758" spans="4:13" ht="15.75" customHeight="1">
      <c r="D758" s="2"/>
      <c r="F758" s="3"/>
      <c r="G758" s="3"/>
      <c r="H758" s="3"/>
      <c r="I758" s="3"/>
      <c r="J758" s="3"/>
      <c r="K758" s="3"/>
      <c r="L758" s="3"/>
      <c r="M758" s="3"/>
    </row>
    <row r="759" spans="4:13" ht="15.75" customHeight="1">
      <c r="D759" s="2"/>
      <c r="F759" s="3"/>
      <c r="G759" s="3"/>
      <c r="H759" s="3"/>
      <c r="I759" s="3"/>
      <c r="J759" s="3"/>
      <c r="K759" s="3"/>
      <c r="L759" s="3"/>
      <c r="M759" s="3"/>
    </row>
    <row r="760" spans="4:13" ht="15.75" customHeight="1">
      <c r="D760" s="2"/>
      <c r="F760" s="3"/>
      <c r="G760" s="3"/>
      <c r="H760" s="3"/>
      <c r="I760" s="3"/>
      <c r="J760" s="3"/>
      <c r="K760" s="3"/>
      <c r="L760" s="3"/>
      <c r="M760" s="3"/>
    </row>
    <row r="761" spans="4:13" ht="15.75" customHeight="1">
      <c r="D761" s="2"/>
      <c r="F761" s="3"/>
      <c r="G761" s="3"/>
      <c r="H761" s="3"/>
      <c r="I761" s="3"/>
      <c r="J761" s="3"/>
      <c r="K761" s="3"/>
      <c r="L761" s="3"/>
      <c r="M761" s="3"/>
    </row>
    <row r="762" spans="4:13" ht="15.75" customHeight="1">
      <c r="D762" s="2"/>
      <c r="F762" s="3"/>
      <c r="G762" s="3"/>
      <c r="H762" s="3"/>
      <c r="I762" s="3"/>
      <c r="J762" s="3"/>
      <c r="K762" s="3"/>
      <c r="L762" s="3"/>
      <c r="M762" s="3"/>
    </row>
    <row r="763" spans="4:13" ht="15.75" customHeight="1">
      <c r="D763" s="2"/>
      <c r="F763" s="3"/>
      <c r="G763" s="3"/>
      <c r="H763" s="3"/>
      <c r="I763" s="3"/>
      <c r="J763" s="3"/>
      <c r="K763" s="3"/>
      <c r="L763" s="3"/>
      <c r="M763" s="3"/>
    </row>
    <row r="764" spans="4:13" ht="15.75" customHeight="1">
      <c r="D764" s="2"/>
      <c r="F764" s="3"/>
      <c r="G764" s="3"/>
      <c r="H764" s="3"/>
      <c r="I764" s="3"/>
      <c r="J764" s="3"/>
      <c r="K764" s="3"/>
      <c r="L764" s="3"/>
      <c r="M764" s="3"/>
    </row>
    <row r="765" spans="4:13" ht="15.75" customHeight="1">
      <c r="D765" s="2"/>
      <c r="F765" s="3"/>
      <c r="G765" s="3"/>
      <c r="H765" s="3"/>
      <c r="I765" s="3"/>
      <c r="J765" s="3"/>
      <c r="K765" s="3"/>
      <c r="L765" s="3"/>
      <c r="M765" s="3"/>
    </row>
    <row r="766" spans="4:13" ht="15.75" customHeight="1">
      <c r="D766" s="2"/>
      <c r="F766" s="3"/>
      <c r="G766" s="3"/>
      <c r="H766" s="3"/>
      <c r="I766" s="3"/>
      <c r="J766" s="3"/>
      <c r="K766" s="3"/>
      <c r="L766" s="3"/>
      <c r="M766" s="3"/>
    </row>
    <row r="767" spans="4:13" ht="15.75" customHeight="1">
      <c r="D767" s="2"/>
      <c r="F767" s="3"/>
      <c r="G767" s="3"/>
      <c r="H767" s="3"/>
      <c r="I767" s="3"/>
      <c r="J767" s="3"/>
      <c r="K767" s="3"/>
      <c r="L767" s="3"/>
      <c r="M767" s="3"/>
    </row>
    <row r="768" spans="4:13" ht="15.75" customHeight="1">
      <c r="D768" s="2"/>
      <c r="F768" s="3"/>
      <c r="G768" s="3"/>
      <c r="H768" s="3"/>
      <c r="I768" s="3"/>
      <c r="J768" s="3"/>
      <c r="K768" s="3"/>
      <c r="L768" s="3"/>
      <c r="M768" s="3"/>
    </row>
    <row r="769" spans="4:13" ht="15.75" customHeight="1">
      <c r="D769" s="2"/>
      <c r="F769" s="3"/>
      <c r="G769" s="3"/>
      <c r="H769" s="3"/>
      <c r="I769" s="3"/>
      <c r="J769" s="3"/>
      <c r="K769" s="3"/>
      <c r="L769" s="3"/>
      <c r="M769" s="3"/>
    </row>
    <row r="770" spans="4:13" ht="15.75" customHeight="1">
      <c r="D770" s="2"/>
      <c r="F770" s="3"/>
      <c r="G770" s="3"/>
      <c r="H770" s="3"/>
      <c r="I770" s="3"/>
      <c r="J770" s="3"/>
      <c r="K770" s="3"/>
      <c r="L770" s="3"/>
      <c r="M770" s="3"/>
    </row>
    <row r="771" spans="4:13" ht="15.75" customHeight="1">
      <c r="D771" s="2"/>
      <c r="F771" s="3"/>
      <c r="G771" s="3"/>
      <c r="H771" s="3"/>
      <c r="I771" s="3"/>
      <c r="J771" s="3"/>
      <c r="K771" s="3"/>
      <c r="L771" s="3"/>
      <c r="M771" s="3"/>
    </row>
    <row r="772" spans="4:13" ht="15.75" customHeight="1">
      <c r="D772" s="2"/>
      <c r="F772" s="3"/>
      <c r="G772" s="3"/>
      <c r="H772" s="3"/>
      <c r="I772" s="3"/>
      <c r="J772" s="3"/>
      <c r="K772" s="3"/>
      <c r="L772" s="3"/>
      <c r="M772" s="3"/>
    </row>
    <row r="773" spans="4:13" ht="15.75" customHeight="1">
      <c r="D773" s="2"/>
      <c r="F773" s="3"/>
      <c r="G773" s="3"/>
      <c r="H773" s="3"/>
      <c r="I773" s="3"/>
      <c r="J773" s="3"/>
      <c r="K773" s="3"/>
      <c r="L773" s="3"/>
      <c r="M773" s="3"/>
    </row>
    <row r="774" spans="4:13" ht="15.75" customHeight="1">
      <c r="D774" s="2"/>
      <c r="F774" s="3"/>
      <c r="G774" s="3"/>
      <c r="H774" s="3"/>
      <c r="I774" s="3"/>
      <c r="J774" s="3"/>
      <c r="K774" s="3"/>
      <c r="L774" s="3"/>
      <c r="M774" s="3"/>
    </row>
    <row r="775" spans="4:13" ht="15.75" customHeight="1">
      <c r="D775" s="2"/>
      <c r="F775" s="3"/>
      <c r="G775" s="3"/>
      <c r="H775" s="3"/>
      <c r="I775" s="3"/>
      <c r="J775" s="3"/>
      <c r="K775" s="3"/>
      <c r="L775" s="3"/>
      <c r="M775" s="3"/>
    </row>
    <row r="776" spans="4:13" ht="15.75" customHeight="1">
      <c r="D776" s="2"/>
      <c r="F776" s="3"/>
      <c r="G776" s="3"/>
      <c r="H776" s="3"/>
      <c r="I776" s="3"/>
      <c r="J776" s="3"/>
      <c r="K776" s="3"/>
      <c r="L776" s="3"/>
      <c r="M776" s="3"/>
    </row>
    <row r="777" spans="4:13" ht="15.75" customHeight="1">
      <c r="D777" s="2"/>
      <c r="F777" s="3"/>
      <c r="G777" s="3"/>
      <c r="H777" s="3"/>
      <c r="I777" s="3"/>
      <c r="J777" s="3"/>
      <c r="K777" s="3"/>
      <c r="L777" s="3"/>
      <c r="M777" s="3"/>
    </row>
    <row r="778" spans="4:13" ht="15.75" customHeight="1">
      <c r="D778" s="2"/>
      <c r="F778" s="3"/>
      <c r="G778" s="3"/>
      <c r="H778" s="3"/>
      <c r="I778" s="3"/>
      <c r="J778" s="3"/>
      <c r="K778" s="3"/>
      <c r="L778" s="3"/>
      <c r="M778" s="3"/>
    </row>
    <row r="779" spans="4:13" ht="15.75" customHeight="1">
      <c r="D779" s="2"/>
      <c r="F779" s="3"/>
      <c r="G779" s="3"/>
      <c r="H779" s="3"/>
      <c r="I779" s="3"/>
      <c r="J779" s="3"/>
      <c r="K779" s="3"/>
      <c r="L779" s="3"/>
      <c r="M779" s="3"/>
    </row>
    <row r="780" spans="4:13" ht="15.75" customHeight="1">
      <c r="D780" s="2"/>
      <c r="F780" s="3"/>
      <c r="G780" s="3"/>
      <c r="H780" s="3"/>
      <c r="I780" s="3"/>
      <c r="J780" s="3"/>
      <c r="K780" s="3"/>
      <c r="L780" s="3"/>
      <c r="M780" s="3"/>
    </row>
    <row r="781" spans="4:13" ht="15.75" customHeight="1">
      <c r="D781" s="2"/>
      <c r="F781" s="3"/>
      <c r="G781" s="3"/>
      <c r="H781" s="3"/>
      <c r="I781" s="3"/>
      <c r="J781" s="3"/>
      <c r="K781" s="3"/>
      <c r="L781" s="3"/>
      <c r="M781" s="3"/>
    </row>
    <row r="782" spans="4:13" ht="15.75" customHeight="1">
      <c r="D782" s="2"/>
      <c r="F782" s="3"/>
      <c r="G782" s="3"/>
      <c r="H782" s="3"/>
      <c r="I782" s="3"/>
      <c r="J782" s="3"/>
      <c r="K782" s="3"/>
      <c r="L782" s="3"/>
      <c r="M782" s="3"/>
    </row>
    <row r="783" spans="4:13" ht="15.75" customHeight="1">
      <c r="D783" s="2"/>
      <c r="F783" s="3"/>
      <c r="G783" s="3"/>
      <c r="H783" s="3"/>
      <c r="I783" s="3"/>
      <c r="J783" s="3"/>
      <c r="K783" s="3"/>
      <c r="L783" s="3"/>
      <c r="M783" s="3"/>
    </row>
    <row r="784" spans="4:13" ht="15.75" customHeight="1">
      <c r="D784" s="2"/>
      <c r="F784" s="3"/>
      <c r="G784" s="3"/>
      <c r="H784" s="3"/>
      <c r="I784" s="3"/>
      <c r="J784" s="3"/>
      <c r="K784" s="3"/>
      <c r="L784" s="3"/>
      <c r="M784" s="3"/>
    </row>
    <row r="785" spans="4:13" ht="15.75" customHeight="1">
      <c r="D785" s="2"/>
      <c r="F785" s="3"/>
      <c r="G785" s="3"/>
      <c r="H785" s="3"/>
      <c r="I785" s="3"/>
      <c r="J785" s="3"/>
      <c r="K785" s="3"/>
      <c r="L785" s="3"/>
      <c r="M785" s="3"/>
    </row>
    <row r="786" spans="4:13" ht="15.75" customHeight="1">
      <c r="D786" s="2"/>
      <c r="F786" s="3"/>
      <c r="G786" s="3"/>
      <c r="H786" s="3"/>
      <c r="I786" s="3"/>
      <c r="J786" s="3"/>
      <c r="K786" s="3"/>
      <c r="L786" s="3"/>
      <c r="M786" s="3"/>
    </row>
    <row r="787" spans="4:13" ht="15.75" customHeight="1">
      <c r="D787" s="2"/>
      <c r="F787" s="3"/>
      <c r="G787" s="3"/>
      <c r="H787" s="3"/>
      <c r="I787" s="3"/>
      <c r="J787" s="3"/>
      <c r="K787" s="3"/>
      <c r="L787" s="3"/>
      <c r="M787" s="3"/>
    </row>
    <row r="788" spans="4:13" ht="15.75" customHeight="1">
      <c r="D788" s="2"/>
      <c r="F788" s="3"/>
      <c r="G788" s="3"/>
      <c r="H788" s="3"/>
      <c r="I788" s="3"/>
      <c r="J788" s="3"/>
      <c r="K788" s="3"/>
      <c r="L788" s="3"/>
      <c r="M788" s="3"/>
    </row>
    <row r="789" spans="4:13" ht="15.75" customHeight="1">
      <c r="D789" s="2"/>
      <c r="F789" s="3"/>
      <c r="G789" s="3"/>
      <c r="H789" s="3"/>
      <c r="I789" s="3"/>
      <c r="J789" s="3"/>
      <c r="K789" s="3"/>
      <c r="L789" s="3"/>
      <c r="M789" s="3"/>
    </row>
    <row r="790" spans="4:13" ht="15.75" customHeight="1">
      <c r="D790" s="2"/>
      <c r="F790" s="3"/>
      <c r="G790" s="3"/>
      <c r="H790" s="3"/>
      <c r="I790" s="3"/>
      <c r="J790" s="3"/>
      <c r="K790" s="3"/>
      <c r="L790" s="3"/>
      <c r="M790" s="3"/>
    </row>
    <row r="791" spans="4:13" ht="15.75" customHeight="1">
      <c r="D791" s="2"/>
      <c r="F791" s="3"/>
      <c r="G791" s="3"/>
      <c r="H791" s="3"/>
      <c r="I791" s="3"/>
      <c r="J791" s="3"/>
      <c r="K791" s="3"/>
      <c r="L791" s="3"/>
      <c r="M791" s="3"/>
    </row>
    <row r="792" spans="4:13" ht="15.75" customHeight="1">
      <c r="D792" s="2"/>
      <c r="F792" s="3"/>
      <c r="G792" s="3"/>
      <c r="H792" s="3"/>
      <c r="I792" s="3"/>
      <c r="J792" s="3"/>
      <c r="K792" s="3"/>
      <c r="L792" s="3"/>
      <c r="M792" s="3"/>
    </row>
    <row r="793" spans="4:13" ht="15.75" customHeight="1">
      <c r="D793" s="2"/>
      <c r="F793" s="3"/>
      <c r="G793" s="3"/>
      <c r="H793" s="3"/>
      <c r="I793" s="3"/>
      <c r="J793" s="3"/>
      <c r="K793" s="3"/>
      <c r="L793" s="3"/>
      <c r="M793" s="3"/>
    </row>
    <row r="794" spans="4:13" ht="15.75" customHeight="1">
      <c r="D794" s="2"/>
      <c r="F794" s="3"/>
      <c r="G794" s="3"/>
      <c r="H794" s="3"/>
      <c r="I794" s="3"/>
      <c r="J794" s="3"/>
      <c r="K794" s="3"/>
      <c r="L794" s="3"/>
      <c r="M794" s="3"/>
    </row>
    <row r="795" spans="4:13" ht="15.75" customHeight="1">
      <c r="D795" s="2"/>
      <c r="F795" s="3"/>
      <c r="G795" s="3"/>
      <c r="H795" s="3"/>
      <c r="I795" s="3"/>
      <c r="J795" s="3"/>
      <c r="K795" s="3"/>
      <c r="L795" s="3"/>
      <c r="M795" s="3"/>
    </row>
    <row r="796" spans="4:13" ht="15.75" customHeight="1">
      <c r="D796" s="2"/>
      <c r="F796" s="3"/>
      <c r="G796" s="3"/>
      <c r="H796" s="3"/>
      <c r="I796" s="3"/>
      <c r="J796" s="3"/>
      <c r="K796" s="3"/>
      <c r="L796" s="3"/>
      <c r="M796" s="3"/>
    </row>
    <row r="797" spans="4:13" ht="15.75" customHeight="1">
      <c r="D797" s="2"/>
      <c r="F797" s="3"/>
      <c r="G797" s="3"/>
      <c r="H797" s="3"/>
      <c r="I797" s="3"/>
      <c r="J797" s="3"/>
      <c r="K797" s="3"/>
      <c r="L797" s="3"/>
      <c r="M797" s="3"/>
    </row>
    <row r="798" spans="4:13" ht="15.75" customHeight="1">
      <c r="D798" s="2"/>
      <c r="F798" s="3"/>
      <c r="G798" s="3"/>
      <c r="H798" s="3"/>
      <c r="I798" s="3"/>
      <c r="J798" s="3"/>
      <c r="K798" s="3"/>
      <c r="L798" s="3"/>
      <c r="M798" s="3"/>
    </row>
    <row r="799" spans="4:13" ht="15.75" customHeight="1">
      <c r="D799" s="2"/>
      <c r="F799" s="3"/>
      <c r="G799" s="3"/>
      <c r="H799" s="3"/>
      <c r="I799" s="3"/>
      <c r="J799" s="3"/>
      <c r="K799" s="3"/>
      <c r="L799" s="3"/>
      <c r="M799" s="3"/>
    </row>
    <row r="800" spans="4:13" ht="15.75" customHeight="1">
      <c r="D800" s="2"/>
      <c r="F800" s="3"/>
      <c r="G800" s="3"/>
      <c r="H800" s="3"/>
      <c r="I800" s="3"/>
      <c r="J800" s="3"/>
      <c r="K800" s="3"/>
      <c r="L800" s="3"/>
      <c r="M800" s="3"/>
    </row>
    <row r="801" spans="4:13" ht="15.75" customHeight="1">
      <c r="D801" s="2"/>
      <c r="F801" s="3"/>
      <c r="G801" s="3"/>
      <c r="H801" s="3"/>
      <c r="I801" s="3"/>
      <c r="J801" s="3"/>
      <c r="K801" s="3"/>
      <c r="L801" s="3"/>
      <c r="M801" s="3"/>
    </row>
    <row r="802" spans="4:13" ht="15.75" customHeight="1">
      <c r="D802" s="2"/>
      <c r="F802" s="3"/>
      <c r="G802" s="3"/>
      <c r="H802" s="3"/>
      <c r="I802" s="3"/>
      <c r="J802" s="3"/>
      <c r="K802" s="3"/>
      <c r="L802" s="3"/>
      <c r="M802" s="3"/>
    </row>
    <row r="803" spans="4:13" ht="15.75" customHeight="1">
      <c r="D803" s="2"/>
      <c r="F803" s="3"/>
      <c r="G803" s="3"/>
      <c r="H803" s="3"/>
      <c r="I803" s="3"/>
      <c r="J803" s="3"/>
      <c r="K803" s="3"/>
      <c r="L803" s="3"/>
      <c r="M803" s="3"/>
    </row>
    <row r="804" spans="4:13" ht="15.75" customHeight="1">
      <c r="D804" s="2"/>
      <c r="F804" s="3"/>
      <c r="G804" s="3"/>
      <c r="H804" s="3"/>
      <c r="I804" s="3"/>
      <c r="J804" s="3"/>
      <c r="K804" s="3"/>
      <c r="L804" s="3"/>
      <c r="M804" s="3"/>
    </row>
    <row r="805" spans="4:13" ht="15.75" customHeight="1">
      <c r="D805" s="2"/>
      <c r="F805" s="3"/>
      <c r="G805" s="3"/>
      <c r="H805" s="3"/>
      <c r="I805" s="3"/>
      <c r="J805" s="3"/>
      <c r="K805" s="3"/>
      <c r="L805" s="3"/>
      <c r="M805" s="3"/>
    </row>
    <row r="806" spans="4:13" ht="15.75" customHeight="1">
      <c r="D806" s="2"/>
      <c r="F806" s="3"/>
      <c r="G806" s="3"/>
      <c r="H806" s="3"/>
      <c r="I806" s="3"/>
      <c r="J806" s="3"/>
      <c r="K806" s="3"/>
      <c r="L806" s="3"/>
      <c r="M806" s="3"/>
    </row>
    <row r="807" spans="4:13" ht="15.75" customHeight="1">
      <c r="D807" s="2"/>
      <c r="F807" s="3"/>
      <c r="G807" s="3"/>
      <c r="H807" s="3"/>
      <c r="I807" s="3"/>
      <c r="J807" s="3"/>
      <c r="K807" s="3"/>
      <c r="L807" s="3"/>
      <c r="M807" s="3"/>
    </row>
    <row r="808" spans="4:13" ht="15.75" customHeight="1">
      <c r="D808" s="2"/>
      <c r="F808" s="3"/>
      <c r="G808" s="3"/>
      <c r="H808" s="3"/>
      <c r="I808" s="3"/>
      <c r="J808" s="3"/>
      <c r="K808" s="3"/>
      <c r="L808" s="3"/>
      <c r="M808" s="3"/>
    </row>
    <row r="809" spans="4:13" ht="15.75" customHeight="1">
      <c r="D809" s="2"/>
      <c r="F809" s="3"/>
      <c r="G809" s="3"/>
      <c r="H809" s="3"/>
      <c r="I809" s="3"/>
      <c r="J809" s="3"/>
      <c r="K809" s="3"/>
      <c r="L809" s="3"/>
      <c r="M809" s="3"/>
    </row>
    <row r="810" spans="4:13" ht="15.75" customHeight="1">
      <c r="D810" s="2"/>
      <c r="F810" s="3"/>
      <c r="G810" s="3"/>
      <c r="H810" s="3"/>
      <c r="I810" s="3"/>
      <c r="J810" s="3"/>
      <c r="K810" s="3"/>
      <c r="L810" s="3"/>
      <c r="M810" s="3"/>
    </row>
    <row r="811" spans="4:13" ht="15.75" customHeight="1">
      <c r="D811" s="2"/>
      <c r="F811" s="3"/>
      <c r="G811" s="3"/>
      <c r="H811" s="3"/>
      <c r="I811" s="3"/>
      <c r="J811" s="3"/>
      <c r="K811" s="3"/>
      <c r="L811" s="3"/>
      <c r="M811" s="3"/>
    </row>
    <row r="812" spans="4:13" ht="15.75" customHeight="1">
      <c r="D812" s="2"/>
      <c r="F812" s="3"/>
      <c r="G812" s="3"/>
      <c r="H812" s="3"/>
      <c r="I812" s="3"/>
      <c r="J812" s="3"/>
      <c r="K812" s="3"/>
      <c r="L812" s="3"/>
      <c r="M812" s="3"/>
    </row>
    <row r="813" spans="4:13" ht="15.75" customHeight="1">
      <c r="D813" s="2"/>
      <c r="F813" s="3"/>
      <c r="G813" s="3"/>
      <c r="H813" s="3"/>
      <c r="I813" s="3"/>
      <c r="J813" s="3"/>
      <c r="K813" s="3"/>
      <c r="L813" s="3"/>
      <c r="M813" s="3"/>
    </row>
    <row r="814" spans="4:13" ht="15.75" customHeight="1">
      <c r="D814" s="2"/>
      <c r="F814" s="3"/>
      <c r="G814" s="3"/>
      <c r="H814" s="3"/>
      <c r="I814" s="3"/>
      <c r="J814" s="3"/>
      <c r="K814" s="3"/>
      <c r="L814" s="3"/>
      <c r="M814" s="3"/>
    </row>
    <row r="815" spans="4:13" ht="15.75" customHeight="1">
      <c r="D815" s="2"/>
      <c r="F815" s="3"/>
      <c r="G815" s="3"/>
      <c r="H815" s="3"/>
      <c r="I815" s="3"/>
      <c r="J815" s="3"/>
      <c r="K815" s="3"/>
      <c r="L815" s="3"/>
      <c r="M815" s="3"/>
    </row>
    <row r="816" spans="4:13" ht="15.75" customHeight="1">
      <c r="D816" s="2"/>
      <c r="F816" s="3"/>
      <c r="G816" s="3"/>
      <c r="H816" s="3"/>
      <c r="I816" s="3"/>
      <c r="J816" s="3"/>
      <c r="K816" s="3"/>
      <c r="L816" s="3"/>
      <c r="M816" s="3"/>
    </row>
    <row r="817" spans="4:13" ht="15.75" customHeight="1">
      <c r="D817" s="2"/>
      <c r="F817" s="3"/>
      <c r="G817" s="3"/>
      <c r="H817" s="3"/>
      <c r="I817" s="3"/>
      <c r="J817" s="3"/>
      <c r="K817" s="3"/>
      <c r="L817" s="3"/>
      <c r="M817" s="3"/>
    </row>
    <row r="818" spans="4:13" ht="15.75" customHeight="1">
      <c r="D818" s="2"/>
      <c r="F818" s="3"/>
      <c r="G818" s="3"/>
      <c r="H818" s="3"/>
      <c r="I818" s="3"/>
      <c r="J818" s="3"/>
      <c r="K818" s="3"/>
      <c r="L818" s="3"/>
      <c r="M818" s="3"/>
    </row>
    <row r="819" spans="4:13" ht="15.75" customHeight="1">
      <c r="D819" s="2"/>
      <c r="F819" s="3"/>
      <c r="G819" s="3"/>
      <c r="H819" s="3"/>
      <c r="I819" s="3"/>
      <c r="J819" s="3"/>
      <c r="K819" s="3"/>
      <c r="L819" s="3"/>
      <c r="M819" s="3"/>
    </row>
    <row r="820" spans="4:13" ht="15.75" customHeight="1">
      <c r="D820" s="2"/>
      <c r="F820" s="3"/>
      <c r="G820" s="3"/>
      <c r="H820" s="3"/>
      <c r="I820" s="3"/>
      <c r="J820" s="3"/>
      <c r="K820" s="3"/>
      <c r="L820" s="3"/>
      <c r="M820" s="3"/>
    </row>
    <row r="821" spans="4:13" ht="15.75" customHeight="1">
      <c r="D821" s="2"/>
      <c r="F821" s="3"/>
      <c r="G821" s="3"/>
      <c r="H821" s="3"/>
      <c r="I821" s="3"/>
      <c r="J821" s="3"/>
      <c r="K821" s="3"/>
      <c r="L821" s="3"/>
      <c r="M821" s="3"/>
    </row>
    <row r="822" spans="4:13" ht="15.75" customHeight="1">
      <c r="D822" s="2"/>
      <c r="F822" s="3"/>
      <c r="G822" s="3"/>
      <c r="H822" s="3"/>
      <c r="I822" s="3"/>
      <c r="J822" s="3"/>
      <c r="K822" s="3"/>
      <c r="L822" s="3"/>
      <c r="M822" s="3"/>
    </row>
    <row r="823" spans="4:13" ht="15.75" customHeight="1">
      <c r="D823" s="2"/>
      <c r="F823" s="3"/>
      <c r="G823" s="3"/>
      <c r="H823" s="3"/>
      <c r="I823" s="3"/>
      <c r="J823" s="3"/>
      <c r="K823" s="3"/>
      <c r="L823" s="3"/>
      <c r="M823" s="3"/>
    </row>
    <row r="824" spans="4:13" ht="15.75" customHeight="1">
      <c r="D824" s="2"/>
      <c r="F824" s="3"/>
      <c r="G824" s="3"/>
      <c r="H824" s="3"/>
      <c r="I824" s="3"/>
      <c r="J824" s="3"/>
      <c r="K824" s="3"/>
      <c r="L824" s="3"/>
      <c r="M824" s="3"/>
    </row>
    <row r="825" spans="4:13" ht="15.75" customHeight="1">
      <c r="D825" s="2"/>
      <c r="F825" s="3"/>
      <c r="G825" s="3"/>
      <c r="H825" s="3"/>
      <c r="I825" s="3"/>
      <c r="J825" s="3"/>
      <c r="K825" s="3"/>
      <c r="L825" s="3"/>
      <c r="M825" s="3"/>
    </row>
    <row r="826" spans="4:13" ht="15.75" customHeight="1">
      <c r="D826" s="2"/>
      <c r="F826" s="3"/>
      <c r="G826" s="3"/>
      <c r="H826" s="3"/>
      <c r="I826" s="3"/>
      <c r="J826" s="3"/>
      <c r="K826" s="3"/>
      <c r="L826" s="3"/>
      <c r="M826" s="3"/>
    </row>
    <row r="827" spans="4:13" ht="15.75" customHeight="1">
      <c r="D827" s="2"/>
      <c r="F827" s="3"/>
      <c r="G827" s="3"/>
      <c r="H827" s="3"/>
      <c r="I827" s="3"/>
      <c r="J827" s="3"/>
      <c r="K827" s="3"/>
      <c r="L827" s="3"/>
      <c r="M827" s="3"/>
    </row>
    <row r="828" spans="4:13" ht="15.75" customHeight="1">
      <c r="D828" s="2"/>
      <c r="F828" s="3"/>
      <c r="G828" s="3"/>
      <c r="H828" s="3"/>
      <c r="I828" s="3"/>
      <c r="J828" s="3"/>
      <c r="K828" s="3"/>
      <c r="L828" s="3"/>
      <c r="M828" s="3"/>
    </row>
    <row r="829" spans="4:13" ht="15.75" customHeight="1">
      <c r="D829" s="2"/>
      <c r="F829" s="3"/>
      <c r="G829" s="3"/>
      <c r="H829" s="3"/>
      <c r="I829" s="3"/>
      <c r="J829" s="3"/>
      <c r="K829" s="3"/>
      <c r="L829" s="3"/>
      <c r="M829" s="3"/>
    </row>
    <row r="830" spans="4:13" ht="15.75" customHeight="1">
      <c r="D830" s="2"/>
      <c r="F830" s="3"/>
      <c r="G830" s="3"/>
      <c r="H830" s="3"/>
      <c r="I830" s="3"/>
      <c r="J830" s="3"/>
      <c r="K830" s="3"/>
      <c r="L830" s="3"/>
      <c r="M830" s="3"/>
    </row>
    <row r="831" spans="4:13" ht="15.75" customHeight="1">
      <c r="D831" s="2"/>
      <c r="F831" s="3"/>
      <c r="G831" s="3"/>
      <c r="H831" s="3"/>
      <c r="I831" s="3"/>
      <c r="J831" s="3"/>
      <c r="K831" s="3"/>
      <c r="L831" s="3"/>
      <c r="M831" s="3"/>
    </row>
    <row r="832" spans="4:13" ht="15.75" customHeight="1">
      <c r="D832" s="2"/>
      <c r="F832" s="3"/>
      <c r="G832" s="3"/>
      <c r="H832" s="3"/>
      <c r="I832" s="3"/>
      <c r="J832" s="3"/>
      <c r="K832" s="3"/>
      <c r="L832" s="3"/>
      <c r="M832" s="3"/>
    </row>
    <row r="833" spans="4:13" ht="15.75" customHeight="1">
      <c r="D833" s="2"/>
      <c r="F833" s="3"/>
      <c r="G833" s="3"/>
      <c r="H833" s="3"/>
      <c r="I833" s="3"/>
      <c r="J833" s="3"/>
      <c r="K833" s="3"/>
      <c r="L833" s="3"/>
      <c r="M833" s="3"/>
    </row>
    <row r="834" spans="4:13" ht="15.75" customHeight="1">
      <c r="D834" s="2"/>
      <c r="F834" s="3"/>
      <c r="G834" s="3"/>
      <c r="H834" s="3"/>
      <c r="I834" s="3"/>
      <c r="J834" s="3"/>
      <c r="K834" s="3"/>
      <c r="L834" s="3"/>
      <c r="M834" s="3"/>
    </row>
    <row r="835" spans="4:13" ht="15.75" customHeight="1">
      <c r="D835" s="2"/>
      <c r="F835" s="3"/>
      <c r="G835" s="3"/>
      <c r="H835" s="3"/>
      <c r="I835" s="3"/>
      <c r="J835" s="3"/>
      <c r="K835" s="3"/>
      <c r="L835" s="3"/>
      <c r="M835" s="3"/>
    </row>
    <row r="836" spans="4:13" ht="15.75" customHeight="1">
      <c r="D836" s="2"/>
      <c r="F836" s="3"/>
      <c r="G836" s="3"/>
      <c r="H836" s="3"/>
      <c r="I836" s="3"/>
      <c r="J836" s="3"/>
      <c r="K836" s="3"/>
      <c r="L836" s="3"/>
      <c r="M836" s="3"/>
    </row>
    <row r="837" spans="4:13" ht="15.75" customHeight="1">
      <c r="D837" s="2"/>
      <c r="F837" s="3"/>
      <c r="G837" s="3"/>
      <c r="H837" s="3"/>
      <c r="I837" s="3"/>
      <c r="J837" s="3"/>
      <c r="K837" s="3"/>
      <c r="L837" s="3"/>
      <c r="M837" s="3"/>
    </row>
    <row r="838" spans="4:13" ht="15.75" customHeight="1">
      <c r="D838" s="2"/>
      <c r="F838" s="3"/>
      <c r="G838" s="3"/>
      <c r="H838" s="3"/>
      <c r="I838" s="3"/>
      <c r="J838" s="3"/>
      <c r="K838" s="3"/>
      <c r="L838" s="3"/>
      <c r="M838" s="3"/>
    </row>
    <row r="839" spans="4:13" ht="15.75" customHeight="1">
      <c r="D839" s="2"/>
      <c r="F839" s="3"/>
      <c r="G839" s="3"/>
      <c r="H839" s="3"/>
      <c r="I839" s="3"/>
      <c r="J839" s="3"/>
      <c r="K839" s="3"/>
      <c r="L839" s="3"/>
      <c r="M839" s="3"/>
    </row>
    <row r="840" spans="4:13" ht="15.75" customHeight="1">
      <c r="D840" s="2"/>
      <c r="F840" s="3"/>
      <c r="G840" s="3"/>
      <c r="H840" s="3"/>
      <c r="I840" s="3"/>
      <c r="J840" s="3"/>
      <c r="K840" s="3"/>
      <c r="L840" s="3"/>
      <c r="M840" s="3"/>
    </row>
    <row r="841" spans="4:13" ht="15.75" customHeight="1">
      <c r="D841" s="2"/>
      <c r="F841" s="3"/>
      <c r="G841" s="3"/>
      <c r="H841" s="3"/>
      <c r="I841" s="3"/>
      <c r="J841" s="3"/>
      <c r="K841" s="3"/>
      <c r="L841" s="3"/>
      <c r="M841" s="3"/>
    </row>
    <row r="842" spans="4:13" ht="15.75" customHeight="1">
      <c r="D842" s="2"/>
      <c r="F842" s="3"/>
      <c r="G842" s="3"/>
      <c r="H842" s="3"/>
      <c r="I842" s="3"/>
      <c r="J842" s="3"/>
      <c r="K842" s="3"/>
      <c r="L842" s="3"/>
      <c r="M842" s="3"/>
    </row>
    <row r="843" spans="4:13" ht="15.75" customHeight="1">
      <c r="D843" s="2"/>
      <c r="F843" s="3"/>
      <c r="G843" s="3"/>
      <c r="H843" s="3"/>
      <c r="I843" s="3"/>
      <c r="J843" s="3"/>
      <c r="K843" s="3"/>
      <c r="L843" s="3"/>
      <c r="M843" s="3"/>
    </row>
    <row r="844" spans="4:13" ht="15.75" customHeight="1">
      <c r="D844" s="2"/>
      <c r="F844" s="3"/>
      <c r="G844" s="3"/>
      <c r="H844" s="3"/>
      <c r="I844" s="3"/>
      <c r="J844" s="3"/>
      <c r="K844" s="3"/>
      <c r="L844" s="3"/>
      <c r="M844" s="3"/>
    </row>
    <row r="845" spans="4:13" ht="15.75" customHeight="1">
      <c r="D845" s="2"/>
      <c r="F845" s="3"/>
      <c r="G845" s="3"/>
      <c r="H845" s="3"/>
      <c r="I845" s="3"/>
      <c r="J845" s="3"/>
      <c r="K845" s="3"/>
      <c r="L845" s="3"/>
      <c r="M845" s="3"/>
    </row>
    <row r="846" spans="4:13" ht="15.75" customHeight="1">
      <c r="D846" s="2"/>
      <c r="F846" s="3"/>
      <c r="G846" s="3"/>
      <c r="H846" s="3"/>
      <c r="I846" s="3"/>
      <c r="J846" s="3"/>
      <c r="K846" s="3"/>
      <c r="L846" s="3"/>
      <c r="M846" s="3"/>
    </row>
    <row r="847" spans="4:13" ht="15.75" customHeight="1">
      <c r="D847" s="2"/>
      <c r="F847" s="3"/>
      <c r="G847" s="3"/>
      <c r="H847" s="3"/>
      <c r="I847" s="3"/>
      <c r="J847" s="3"/>
      <c r="K847" s="3"/>
      <c r="L847" s="3"/>
      <c r="M847" s="3"/>
    </row>
    <row r="848" spans="4:13" ht="15.75" customHeight="1">
      <c r="D848" s="2"/>
      <c r="F848" s="3"/>
      <c r="G848" s="3"/>
      <c r="H848" s="3"/>
      <c r="I848" s="3"/>
      <c r="J848" s="3"/>
      <c r="K848" s="3"/>
      <c r="L848" s="3"/>
      <c r="M848" s="3"/>
    </row>
    <row r="849" spans="4:13" ht="15.75" customHeight="1">
      <c r="D849" s="2"/>
      <c r="F849" s="3"/>
      <c r="G849" s="3"/>
      <c r="H849" s="3"/>
      <c r="I849" s="3"/>
      <c r="J849" s="3"/>
      <c r="K849" s="3"/>
      <c r="L849" s="3"/>
      <c r="M849" s="3"/>
    </row>
    <row r="850" spans="4:13" ht="15.75" customHeight="1">
      <c r="D850" s="2"/>
      <c r="F850" s="3"/>
      <c r="G850" s="3"/>
      <c r="H850" s="3"/>
      <c r="I850" s="3"/>
      <c r="J850" s="3"/>
      <c r="K850" s="3"/>
      <c r="L850" s="3"/>
      <c r="M850" s="3"/>
    </row>
    <row r="851" spans="4:13" ht="15.75" customHeight="1">
      <c r="D851" s="2"/>
      <c r="F851" s="3"/>
      <c r="G851" s="3"/>
      <c r="H851" s="3"/>
      <c r="I851" s="3"/>
      <c r="J851" s="3"/>
      <c r="K851" s="3"/>
      <c r="L851" s="3"/>
      <c r="M851" s="3"/>
    </row>
    <row r="852" spans="4:13" ht="15.75" customHeight="1">
      <c r="D852" s="2"/>
      <c r="F852" s="3"/>
      <c r="G852" s="3"/>
      <c r="H852" s="3"/>
      <c r="I852" s="3"/>
      <c r="J852" s="3"/>
      <c r="K852" s="3"/>
      <c r="L852" s="3"/>
      <c r="M852" s="3"/>
    </row>
    <row r="853" spans="4:13" ht="15.75" customHeight="1">
      <c r="D853" s="2"/>
      <c r="F853" s="3"/>
      <c r="G853" s="3"/>
      <c r="H853" s="3"/>
      <c r="I853" s="3"/>
      <c r="J853" s="3"/>
      <c r="K853" s="3"/>
      <c r="L853" s="3"/>
      <c r="M853" s="3"/>
    </row>
    <row r="854" spans="4:13" ht="15.75" customHeight="1">
      <c r="D854" s="2"/>
      <c r="F854" s="3"/>
      <c r="G854" s="3"/>
      <c r="H854" s="3"/>
      <c r="I854" s="3"/>
      <c r="J854" s="3"/>
      <c r="K854" s="3"/>
      <c r="L854" s="3"/>
      <c r="M854" s="3"/>
    </row>
    <row r="855" spans="4:13" ht="15.75" customHeight="1">
      <c r="D855" s="2"/>
      <c r="F855" s="3"/>
      <c r="G855" s="3"/>
      <c r="H855" s="3"/>
      <c r="I855" s="3"/>
      <c r="J855" s="3"/>
      <c r="K855" s="3"/>
      <c r="L855" s="3"/>
      <c r="M855" s="3"/>
    </row>
    <row r="856" spans="4:13" ht="15.75" customHeight="1">
      <c r="D856" s="2"/>
      <c r="F856" s="3"/>
      <c r="G856" s="3"/>
      <c r="H856" s="3"/>
      <c r="I856" s="3"/>
      <c r="J856" s="3"/>
      <c r="K856" s="3"/>
      <c r="L856" s="3"/>
      <c r="M856" s="3"/>
    </row>
    <row r="857" spans="4:13" ht="15.75" customHeight="1">
      <c r="D857" s="2"/>
      <c r="F857" s="3"/>
      <c r="G857" s="3"/>
      <c r="H857" s="3"/>
      <c r="I857" s="3"/>
      <c r="J857" s="3"/>
      <c r="K857" s="3"/>
      <c r="L857" s="3"/>
      <c r="M857" s="3"/>
    </row>
    <row r="858" spans="4:13" ht="15.75" customHeight="1">
      <c r="D858" s="2"/>
      <c r="F858" s="3"/>
      <c r="G858" s="3"/>
      <c r="H858" s="3"/>
      <c r="I858" s="3"/>
      <c r="J858" s="3"/>
      <c r="K858" s="3"/>
      <c r="L858" s="3"/>
      <c r="M858" s="3"/>
    </row>
    <row r="859" spans="4:13" ht="15.75" customHeight="1">
      <c r="D859" s="2"/>
      <c r="F859" s="3"/>
      <c r="G859" s="3"/>
      <c r="H859" s="3"/>
      <c r="I859" s="3"/>
      <c r="J859" s="3"/>
      <c r="K859" s="3"/>
      <c r="L859" s="3"/>
      <c r="M859" s="3"/>
    </row>
    <row r="860" spans="4:13" ht="15.75" customHeight="1">
      <c r="D860" s="2"/>
      <c r="F860" s="3"/>
      <c r="G860" s="3"/>
      <c r="H860" s="3"/>
      <c r="I860" s="3"/>
      <c r="J860" s="3"/>
      <c r="K860" s="3"/>
      <c r="L860" s="3"/>
      <c r="M860" s="3"/>
    </row>
    <row r="861" spans="4:13" ht="15.75" customHeight="1">
      <c r="D861" s="2"/>
      <c r="F861" s="3"/>
      <c r="G861" s="3"/>
      <c r="H861" s="3"/>
      <c r="I861" s="3"/>
      <c r="J861" s="3"/>
      <c r="K861" s="3"/>
      <c r="L861" s="3"/>
      <c r="M861" s="3"/>
    </row>
    <row r="862" spans="4:13" ht="15.75" customHeight="1">
      <c r="D862" s="2"/>
      <c r="F862" s="3"/>
      <c r="G862" s="3"/>
      <c r="H862" s="3"/>
      <c r="I862" s="3"/>
      <c r="J862" s="3"/>
      <c r="K862" s="3"/>
      <c r="L862" s="3"/>
      <c r="M862" s="3"/>
    </row>
    <row r="863" spans="4:13" ht="15.75" customHeight="1">
      <c r="D863" s="2"/>
      <c r="F863" s="3"/>
      <c r="G863" s="3"/>
      <c r="H863" s="3"/>
      <c r="I863" s="3"/>
      <c r="J863" s="3"/>
      <c r="K863" s="3"/>
      <c r="L863" s="3"/>
      <c r="M863" s="3"/>
    </row>
    <row r="864" spans="4:13" ht="15.75" customHeight="1">
      <c r="D864" s="2"/>
      <c r="F864" s="3"/>
      <c r="G864" s="3"/>
      <c r="H864" s="3"/>
      <c r="I864" s="3"/>
      <c r="J864" s="3"/>
      <c r="K864" s="3"/>
      <c r="L864" s="3"/>
      <c r="M864" s="3"/>
    </row>
    <row r="865" spans="4:13" ht="15.75" customHeight="1">
      <c r="D865" s="2"/>
      <c r="F865" s="3"/>
      <c r="G865" s="3"/>
      <c r="H865" s="3"/>
      <c r="I865" s="3"/>
      <c r="J865" s="3"/>
      <c r="K865" s="3"/>
      <c r="L865" s="3"/>
      <c r="M865" s="3"/>
    </row>
    <row r="866" spans="4:13" ht="15.75" customHeight="1">
      <c r="D866" s="2"/>
      <c r="F866" s="3"/>
      <c r="G866" s="3"/>
      <c r="H866" s="3"/>
      <c r="I866" s="3"/>
      <c r="J866" s="3"/>
      <c r="K866" s="3"/>
      <c r="L866" s="3"/>
      <c r="M866" s="3"/>
    </row>
    <row r="867" spans="4:13" ht="15.75" customHeight="1">
      <c r="D867" s="2"/>
      <c r="F867" s="3"/>
      <c r="G867" s="3"/>
      <c r="H867" s="3"/>
      <c r="I867" s="3"/>
      <c r="J867" s="3"/>
      <c r="K867" s="3"/>
      <c r="L867" s="3"/>
      <c r="M867" s="3"/>
    </row>
    <row r="868" spans="4:13" ht="15.75" customHeight="1">
      <c r="D868" s="2"/>
      <c r="F868" s="3"/>
      <c r="G868" s="3"/>
      <c r="H868" s="3"/>
      <c r="I868" s="3"/>
      <c r="J868" s="3"/>
      <c r="K868" s="3"/>
      <c r="L868" s="3"/>
      <c r="M868" s="3"/>
    </row>
    <row r="869" spans="4:13" ht="15.75" customHeight="1">
      <c r="D869" s="2"/>
      <c r="F869" s="3"/>
      <c r="G869" s="3"/>
      <c r="H869" s="3"/>
      <c r="I869" s="3"/>
      <c r="J869" s="3"/>
      <c r="K869" s="3"/>
      <c r="L869" s="3"/>
      <c r="M869" s="3"/>
    </row>
    <row r="870" spans="4:13" ht="15.75" customHeight="1">
      <c r="D870" s="2"/>
      <c r="F870" s="3"/>
      <c r="G870" s="3"/>
      <c r="H870" s="3"/>
      <c r="I870" s="3"/>
      <c r="J870" s="3"/>
      <c r="K870" s="3"/>
      <c r="L870" s="3"/>
      <c r="M870" s="3"/>
    </row>
    <row r="871" spans="4:13" ht="15.75" customHeight="1">
      <c r="D871" s="2"/>
      <c r="F871" s="3"/>
      <c r="G871" s="3"/>
      <c r="H871" s="3"/>
      <c r="I871" s="3"/>
      <c r="J871" s="3"/>
      <c r="K871" s="3"/>
      <c r="L871" s="3"/>
      <c r="M871" s="3"/>
    </row>
    <row r="872" spans="4:13" ht="15.75" customHeight="1">
      <c r="D872" s="2"/>
      <c r="F872" s="3"/>
      <c r="G872" s="3"/>
      <c r="H872" s="3"/>
      <c r="I872" s="3"/>
      <c r="J872" s="3"/>
      <c r="K872" s="3"/>
      <c r="L872" s="3"/>
      <c r="M872" s="3"/>
    </row>
    <row r="873" spans="4:13" ht="15.75" customHeight="1">
      <c r="D873" s="2"/>
      <c r="F873" s="3"/>
      <c r="G873" s="3"/>
      <c r="H873" s="3"/>
      <c r="I873" s="3"/>
      <c r="J873" s="3"/>
      <c r="K873" s="3"/>
      <c r="L873" s="3"/>
      <c r="M873" s="3"/>
    </row>
    <row r="874" spans="4:13" ht="15.75" customHeight="1">
      <c r="D874" s="2"/>
      <c r="F874" s="3"/>
      <c r="G874" s="3"/>
      <c r="H874" s="3"/>
      <c r="I874" s="3"/>
      <c r="J874" s="3"/>
      <c r="K874" s="3"/>
      <c r="L874" s="3"/>
      <c r="M874" s="3"/>
    </row>
    <row r="875" spans="4:13" ht="15.75" customHeight="1">
      <c r="D875" s="2"/>
      <c r="F875" s="3"/>
      <c r="G875" s="3"/>
      <c r="H875" s="3"/>
      <c r="I875" s="3"/>
      <c r="J875" s="3"/>
      <c r="K875" s="3"/>
      <c r="L875" s="3"/>
      <c r="M875" s="3"/>
    </row>
    <row r="876" spans="4:13" ht="15.75" customHeight="1">
      <c r="D876" s="2"/>
      <c r="F876" s="3"/>
      <c r="G876" s="3"/>
      <c r="H876" s="3"/>
      <c r="I876" s="3"/>
      <c r="J876" s="3"/>
      <c r="K876" s="3"/>
      <c r="L876" s="3"/>
      <c r="M876" s="3"/>
    </row>
    <row r="877" spans="4:13" ht="15.75" customHeight="1">
      <c r="D877" s="2"/>
      <c r="F877" s="3"/>
      <c r="G877" s="3"/>
      <c r="H877" s="3"/>
      <c r="I877" s="3"/>
      <c r="J877" s="3"/>
      <c r="K877" s="3"/>
      <c r="L877" s="3"/>
      <c r="M877" s="3"/>
    </row>
    <row r="878" spans="4:13" ht="15.75" customHeight="1">
      <c r="D878" s="2"/>
      <c r="F878" s="3"/>
      <c r="G878" s="3"/>
      <c r="H878" s="3"/>
      <c r="I878" s="3"/>
      <c r="J878" s="3"/>
      <c r="K878" s="3"/>
      <c r="L878" s="3"/>
      <c r="M878" s="3"/>
    </row>
    <row r="879" spans="4:13" ht="15.75" customHeight="1">
      <c r="D879" s="2"/>
      <c r="F879" s="3"/>
      <c r="G879" s="3"/>
      <c r="H879" s="3"/>
      <c r="I879" s="3"/>
      <c r="J879" s="3"/>
      <c r="K879" s="3"/>
      <c r="L879" s="3"/>
      <c r="M879" s="3"/>
    </row>
    <row r="880" spans="4:13" ht="15.75" customHeight="1">
      <c r="D880" s="2"/>
      <c r="F880" s="3"/>
      <c r="G880" s="3"/>
      <c r="H880" s="3"/>
      <c r="I880" s="3"/>
      <c r="J880" s="3"/>
      <c r="K880" s="3"/>
      <c r="L880" s="3"/>
      <c r="M880" s="3"/>
    </row>
    <row r="881" spans="4:13" ht="15.75" customHeight="1">
      <c r="D881" s="2"/>
      <c r="F881" s="3"/>
      <c r="G881" s="3"/>
      <c r="H881" s="3"/>
      <c r="I881" s="3"/>
      <c r="J881" s="3"/>
      <c r="K881" s="3"/>
      <c r="L881" s="3"/>
      <c r="M881" s="3"/>
    </row>
    <row r="882" spans="4:13" ht="15.75" customHeight="1">
      <c r="D882" s="2"/>
      <c r="F882" s="3"/>
      <c r="G882" s="3"/>
      <c r="H882" s="3"/>
      <c r="I882" s="3"/>
      <c r="J882" s="3"/>
      <c r="K882" s="3"/>
      <c r="L882" s="3"/>
      <c r="M882" s="3"/>
    </row>
    <row r="883" spans="4:13" ht="15.75" customHeight="1">
      <c r="D883" s="2"/>
      <c r="F883" s="3"/>
      <c r="G883" s="3"/>
      <c r="H883" s="3"/>
      <c r="I883" s="3"/>
      <c r="J883" s="3"/>
      <c r="K883" s="3"/>
      <c r="L883" s="3"/>
      <c r="M883" s="3"/>
    </row>
    <row r="884" spans="4:13" ht="15.75" customHeight="1">
      <c r="D884" s="2"/>
      <c r="F884" s="3"/>
      <c r="G884" s="3"/>
      <c r="H884" s="3"/>
      <c r="I884" s="3"/>
      <c r="J884" s="3"/>
      <c r="K884" s="3"/>
      <c r="L884" s="3"/>
      <c r="M884" s="3"/>
    </row>
    <row r="885" spans="4:13" ht="15.75" customHeight="1">
      <c r="D885" s="2"/>
      <c r="F885" s="3"/>
      <c r="G885" s="3"/>
      <c r="H885" s="3"/>
      <c r="I885" s="3"/>
      <c r="J885" s="3"/>
      <c r="K885" s="3"/>
      <c r="L885" s="3"/>
      <c r="M885" s="3"/>
    </row>
    <row r="886" spans="4:13" ht="15.75" customHeight="1">
      <c r="D886" s="2"/>
      <c r="F886" s="3"/>
      <c r="G886" s="3"/>
      <c r="H886" s="3"/>
      <c r="I886" s="3"/>
      <c r="J886" s="3"/>
      <c r="K886" s="3"/>
      <c r="L886" s="3"/>
      <c r="M886" s="3"/>
    </row>
    <row r="887" spans="4:13" ht="15.75" customHeight="1">
      <c r="D887" s="2"/>
      <c r="F887" s="3"/>
      <c r="G887" s="3"/>
      <c r="H887" s="3"/>
      <c r="I887" s="3"/>
      <c r="J887" s="3"/>
      <c r="K887" s="3"/>
      <c r="L887" s="3"/>
      <c r="M887" s="3"/>
    </row>
    <row r="888" spans="4:13" ht="15.75" customHeight="1">
      <c r="D888" s="2"/>
      <c r="F888" s="3"/>
      <c r="G888" s="3"/>
      <c r="H888" s="3"/>
      <c r="I888" s="3"/>
      <c r="J888" s="3"/>
      <c r="K888" s="3"/>
      <c r="L888" s="3"/>
      <c r="M888" s="3"/>
    </row>
    <row r="889" spans="4:13" ht="15.75" customHeight="1">
      <c r="D889" s="2"/>
      <c r="F889" s="3"/>
      <c r="G889" s="3"/>
      <c r="H889" s="3"/>
      <c r="I889" s="3"/>
      <c r="J889" s="3"/>
      <c r="K889" s="3"/>
      <c r="L889" s="3"/>
      <c r="M889" s="3"/>
    </row>
    <row r="890" spans="4:13" ht="15.75" customHeight="1">
      <c r="D890" s="2"/>
      <c r="F890" s="3"/>
      <c r="G890" s="3"/>
      <c r="H890" s="3"/>
      <c r="I890" s="3"/>
      <c r="J890" s="3"/>
      <c r="K890" s="3"/>
      <c r="L890" s="3"/>
      <c r="M890" s="3"/>
    </row>
    <row r="891" spans="4:13" ht="15.75" customHeight="1">
      <c r="D891" s="2"/>
      <c r="F891" s="3"/>
      <c r="G891" s="3"/>
      <c r="H891" s="3"/>
      <c r="I891" s="3"/>
      <c r="J891" s="3"/>
      <c r="K891" s="3"/>
      <c r="L891" s="3"/>
      <c r="M891" s="3"/>
    </row>
    <row r="892" spans="4:13" ht="15.75" customHeight="1">
      <c r="D892" s="2"/>
      <c r="F892" s="3"/>
      <c r="G892" s="3"/>
      <c r="H892" s="3"/>
      <c r="I892" s="3"/>
      <c r="J892" s="3"/>
      <c r="K892" s="3"/>
      <c r="L892" s="3"/>
      <c r="M892" s="3"/>
    </row>
    <row r="893" spans="4:13" ht="15.75" customHeight="1">
      <c r="D893" s="2"/>
      <c r="F893" s="3"/>
      <c r="G893" s="3"/>
      <c r="H893" s="3"/>
      <c r="I893" s="3"/>
      <c r="J893" s="3"/>
      <c r="K893" s="3"/>
      <c r="L893" s="3"/>
      <c r="M893" s="3"/>
    </row>
    <row r="894" spans="4:13" ht="15.75" customHeight="1">
      <c r="D894" s="2"/>
      <c r="F894" s="3"/>
      <c r="G894" s="3"/>
      <c r="H894" s="3"/>
      <c r="I894" s="3"/>
      <c r="J894" s="3"/>
      <c r="K894" s="3"/>
      <c r="L894" s="3"/>
      <c r="M894" s="3"/>
    </row>
    <row r="895" spans="4:13" ht="15.75" customHeight="1">
      <c r="D895" s="2"/>
      <c r="F895" s="3"/>
      <c r="G895" s="3"/>
      <c r="H895" s="3"/>
      <c r="I895" s="3"/>
      <c r="J895" s="3"/>
      <c r="K895" s="3"/>
      <c r="L895" s="3"/>
      <c r="M895" s="3"/>
    </row>
    <row r="896" spans="4:13" ht="15.75" customHeight="1">
      <c r="D896" s="2"/>
      <c r="F896" s="3"/>
      <c r="G896" s="3"/>
      <c r="H896" s="3"/>
      <c r="I896" s="3"/>
      <c r="J896" s="3"/>
      <c r="K896" s="3"/>
      <c r="L896" s="3"/>
      <c r="M896" s="3"/>
    </row>
    <row r="897" spans="4:13" ht="15.75" customHeight="1">
      <c r="D897" s="2"/>
      <c r="F897" s="3"/>
      <c r="G897" s="3"/>
      <c r="H897" s="3"/>
      <c r="I897" s="3"/>
      <c r="J897" s="3"/>
      <c r="K897" s="3"/>
      <c r="L897" s="3"/>
      <c r="M897" s="3"/>
    </row>
    <row r="898" spans="4:13" ht="15.75" customHeight="1">
      <c r="D898" s="2"/>
      <c r="F898" s="3"/>
      <c r="G898" s="3"/>
      <c r="H898" s="3"/>
      <c r="I898" s="3"/>
      <c r="J898" s="3"/>
      <c r="K898" s="3"/>
      <c r="L898" s="3"/>
      <c r="M898" s="3"/>
    </row>
    <row r="899" spans="4:13" ht="15.75" customHeight="1">
      <c r="D899" s="2"/>
      <c r="F899" s="3"/>
      <c r="G899" s="3"/>
      <c r="H899" s="3"/>
      <c r="I899" s="3"/>
      <c r="J899" s="3"/>
      <c r="K899" s="3"/>
      <c r="L899" s="3"/>
      <c r="M899" s="3"/>
    </row>
    <row r="900" spans="4:13" ht="15.75" customHeight="1">
      <c r="D900" s="2"/>
      <c r="F900" s="3"/>
      <c r="G900" s="3"/>
      <c r="H900" s="3"/>
      <c r="I900" s="3"/>
      <c r="J900" s="3"/>
      <c r="K900" s="3"/>
      <c r="L900" s="3"/>
      <c r="M900" s="3"/>
    </row>
    <row r="901" spans="4:13" ht="15.75" customHeight="1">
      <c r="D901" s="2"/>
      <c r="F901" s="3"/>
      <c r="G901" s="3"/>
      <c r="H901" s="3"/>
      <c r="I901" s="3"/>
      <c r="J901" s="3"/>
      <c r="K901" s="3"/>
      <c r="L901" s="3"/>
      <c r="M901" s="3"/>
    </row>
    <row r="902" spans="4:13" ht="15.75" customHeight="1">
      <c r="D902" s="2"/>
      <c r="F902" s="3"/>
      <c r="G902" s="3"/>
      <c r="H902" s="3"/>
      <c r="I902" s="3"/>
      <c r="J902" s="3"/>
      <c r="K902" s="3"/>
      <c r="L902" s="3"/>
      <c r="M902" s="3"/>
    </row>
    <row r="903" spans="4:13" ht="15.75" customHeight="1">
      <c r="D903" s="2"/>
      <c r="F903" s="3"/>
      <c r="G903" s="3"/>
      <c r="H903" s="3"/>
      <c r="I903" s="3"/>
      <c r="J903" s="3"/>
      <c r="K903" s="3"/>
      <c r="L903" s="3"/>
      <c r="M903" s="3"/>
    </row>
    <row r="904" spans="4:13" ht="15.75" customHeight="1">
      <c r="D904" s="2"/>
      <c r="F904" s="3"/>
      <c r="G904" s="3"/>
      <c r="H904" s="3"/>
      <c r="I904" s="3"/>
      <c r="J904" s="3"/>
      <c r="K904" s="3"/>
      <c r="L904" s="3"/>
      <c r="M904" s="3"/>
    </row>
    <row r="905" spans="4:13" ht="15.75" customHeight="1">
      <c r="D905" s="2"/>
      <c r="F905" s="3"/>
      <c r="G905" s="3"/>
      <c r="H905" s="3"/>
      <c r="I905" s="3"/>
      <c r="J905" s="3"/>
      <c r="K905" s="3"/>
      <c r="L905" s="3"/>
      <c r="M905" s="3"/>
    </row>
    <row r="906" spans="4:13" ht="15.75" customHeight="1">
      <c r="D906" s="2"/>
      <c r="F906" s="3"/>
      <c r="G906" s="3"/>
      <c r="H906" s="3"/>
      <c r="I906" s="3"/>
      <c r="J906" s="3"/>
      <c r="K906" s="3"/>
      <c r="L906" s="3"/>
      <c r="M906" s="3"/>
    </row>
    <row r="907" spans="4:13" ht="15.75" customHeight="1">
      <c r="D907" s="2"/>
      <c r="F907" s="3"/>
      <c r="G907" s="3"/>
      <c r="H907" s="3"/>
      <c r="I907" s="3"/>
      <c r="J907" s="3"/>
      <c r="K907" s="3"/>
      <c r="L907" s="3"/>
      <c r="M907" s="3"/>
    </row>
    <row r="908" spans="4:13" ht="15.75" customHeight="1">
      <c r="D908" s="2"/>
      <c r="F908" s="3"/>
      <c r="G908" s="3"/>
      <c r="H908" s="3"/>
      <c r="I908" s="3"/>
      <c r="J908" s="3"/>
      <c r="K908" s="3"/>
      <c r="L908" s="3"/>
      <c r="M908" s="3"/>
    </row>
    <row r="909" spans="4:13" ht="15.75" customHeight="1">
      <c r="D909" s="2"/>
      <c r="F909" s="3"/>
      <c r="G909" s="3"/>
      <c r="H909" s="3"/>
      <c r="I909" s="3"/>
      <c r="J909" s="3"/>
      <c r="K909" s="3"/>
      <c r="L909" s="3"/>
      <c r="M909" s="3"/>
    </row>
    <row r="910" spans="4:13" ht="15.75" customHeight="1">
      <c r="D910" s="2"/>
      <c r="F910" s="3"/>
      <c r="G910" s="3"/>
      <c r="H910" s="3"/>
      <c r="I910" s="3"/>
      <c r="J910" s="3"/>
      <c r="K910" s="3"/>
      <c r="L910" s="3"/>
      <c r="M910" s="3"/>
    </row>
    <row r="911" spans="4:13" ht="15.75" customHeight="1">
      <c r="D911" s="2"/>
      <c r="F911" s="3"/>
      <c r="G911" s="3"/>
      <c r="H911" s="3"/>
      <c r="I911" s="3"/>
      <c r="J911" s="3"/>
      <c r="K911" s="3"/>
      <c r="L911" s="3"/>
      <c r="M911" s="3"/>
    </row>
    <row r="912" spans="4:13" ht="15.75" customHeight="1">
      <c r="D912" s="2"/>
      <c r="F912" s="3"/>
      <c r="G912" s="3"/>
      <c r="H912" s="3"/>
      <c r="I912" s="3"/>
      <c r="J912" s="3"/>
      <c r="K912" s="3"/>
      <c r="L912" s="3"/>
      <c r="M912" s="3"/>
    </row>
    <row r="913" spans="4:13" ht="15.75" customHeight="1">
      <c r="D913" s="2"/>
      <c r="F913" s="3"/>
      <c r="G913" s="3"/>
      <c r="H913" s="3"/>
      <c r="I913" s="3"/>
      <c r="J913" s="3"/>
      <c r="K913" s="3"/>
      <c r="L913" s="3"/>
      <c r="M913" s="3"/>
    </row>
    <row r="914" spans="4:13" ht="15.75" customHeight="1">
      <c r="D914" s="2"/>
      <c r="F914" s="3"/>
      <c r="G914" s="3"/>
      <c r="H914" s="3"/>
      <c r="I914" s="3"/>
      <c r="J914" s="3"/>
      <c r="K914" s="3"/>
      <c r="L914" s="3"/>
      <c r="M914" s="3"/>
    </row>
    <row r="915" spans="4:13" ht="15.75" customHeight="1">
      <c r="D915" s="2"/>
      <c r="F915" s="3"/>
      <c r="G915" s="3"/>
      <c r="H915" s="3"/>
      <c r="I915" s="3"/>
      <c r="J915" s="3"/>
      <c r="K915" s="3"/>
      <c r="L915" s="3"/>
      <c r="M915" s="3"/>
    </row>
    <row r="916" spans="4:13" ht="15.75" customHeight="1">
      <c r="D916" s="2"/>
      <c r="F916" s="3"/>
      <c r="G916" s="3"/>
      <c r="H916" s="3"/>
      <c r="I916" s="3"/>
      <c r="J916" s="3"/>
      <c r="K916" s="3"/>
      <c r="L916" s="3"/>
      <c r="M916" s="3"/>
    </row>
    <row r="917" spans="4:13" ht="15.75" customHeight="1">
      <c r="D917" s="2"/>
      <c r="F917" s="3"/>
      <c r="G917" s="3"/>
      <c r="H917" s="3"/>
      <c r="I917" s="3"/>
      <c r="J917" s="3"/>
      <c r="K917" s="3"/>
      <c r="L917" s="3"/>
      <c r="M917" s="3"/>
    </row>
    <row r="918" spans="4:13" ht="15.75" customHeight="1">
      <c r="D918" s="2"/>
      <c r="F918" s="3"/>
      <c r="G918" s="3"/>
      <c r="H918" s="3"/>
      <c r="I918" s="3"/>
      <c r="J918" s="3"/>
      <c r="K918" s="3"/>
      <c r="L918" s="3"/>
      <c r="M918" s="3"/>
    </row>
    <row r="919" spans="4:13" ht="15.75" customHeight="1">
      <c r="D919" s="2"/>
      <c r="F919" s="3"/>
      <c r="G919" s="3"/>
      <c r="H919" s="3"/>
      <c r="I919" s="3"/>
      <c r="J919" s="3"/>
      <c r="K919" s="3"/>
      <c r="L919" s="3"/>
      <c r="M919" s="3"/>
    </row>
    <row r="920" spans="4:13" ht="15.75" customHeight="1">
      <c r="D920" s="2"/>
      <c r="F920" s="3"/>
      <c r="G920" s="3"/>
      <c r="H920" s="3"/>
      <c r="I920" s="3"/>
      <c r="J920" s="3"/>
      <c r="K920" s="3"/>
      <c r="L920" s="3"/>
      <c r="M920" s="3"/>
    </row>
    <row r="921" spans="4:13" ht="15.75" customHeight="1">
      <c r="D921" s="2"/>
      <c r="F921" s="3"/>
      <c r="G921" s="3"/>
      <c r="H921" s="3"/>
      <c r="I921" s="3"/>
      <c r="J921" s="3"/>
      <c r="K921" s="3"/>
      <c r="L921" s="3"/>
      <c r="M921" s="3"/>
    </row>
    <row r="922" spans="4:13" ht="15.75" customHeight="1">
      <c r="D922" s="2"/>
      <c r="F922" s="3"/>
      <c r="G922" s="3"/>
      <c r="H922" s="3"/>
      <c r="I922" s="3"/>
      <c r="J922" s="3"/>
      <c r="K922" s="3"/>
      <c r="L922" s="3"/>
      <c r="M922" s="3"/>
    </row>
    <row r="923" spans="4:13" ht="15.75" customHeight="1">
      <c r="D923" s="2"/>
      <c r="F923" s="3"/>
      <c r="G923" s="3"/>
      <c r="H923" s="3"/>
      <c r="I923" s="3"/>
      <c r="J923" s="3"/>
      <c r="K923" s="3"/>
      <c r="L923" s="3"/>
      <c r="M923" s="3"/>
    </row>
    <row r="924" spans="4:13" ht="15.75" customHeight="1">
      <c r="D924" s="2"/>
      <c r="F924" s="3"/>
      <c r="G924" s="3"/>
      <c r="H924" s="3"/>
      <c r="I924" s="3"/>
      <c r="J924" s="3"/>
      <c r="K924" s="3"/>
      <c r="L924" s="3"/>
      <c r="M924" s="3"/>
    </row>
    <row r="925" spans="4:13" ht="15.75" customHeight="1">
      <c r="D925" s="2"/>
      <c r="F925" s="3"/>
      <c r="G925" s="3"/>
      <c r="H925" s="3"/>
      <c r="I925" s="3"/>
      <c r="J925" s="3"/>
      <c r="K925" s="3"/>
      <c r="L925" s="3"/>
      <c r="M925" s="3"/>
    </row>
    <row r="926" spans="4:13" ht="15.75" customHeight="1">
      <c r="D926" s="2"/>
      <c r="F926" s="3"/>
      <c r="G926" s="3"/>
      <c r="H926" s="3"/>
      <c r="I926" s="3"/>
      <c r="J926" s="3"/>
      <c r="K926" s="3"/>
      <c r="L926" s="3"/>
      <c r="M926" s="3"/>
    </row>
    <row r="927" spans="4:13" ht="15.75" customHeight="1">
      <c r="D927" s="2"/>
      <c r="F927" s="3"/>
      <c r="G927" s="3"/>
      <c r="H927" s="3"/>
      <c r="I927" s="3"/>
      <c r="J927" s="3"/>
      <c r="K927" s="3"/>
      <c r="L927" s="3"/>
      <c r="M927" s="3"/>
    </row>
    <row r="928" spans="4:13" ht="15.75" customHeight="1">
      <c r="D928" s="2"/>
      <c r="F928" s="3"/>
      <c r="G928" s="3"/>
      <c r="H928" s="3"/>
      <c r="I928" s="3"/>
      <c r="J928" s="3"/>
      <c r="K928" s="3"/>
      <c r="L928" s="3"/>
      <c r="M928" s="3"/>
    </row>
    <row r="929" spans="4:13" ht="15.75" customHeight="1">
      <c r="D929" s="2"/>
      <c r="F929" s="3"/>
      <c r="G929" s="3"/>
      <c r="H929" s="3"/>
      <c r="I929" s="3"/>
      <c r="J929" s="3"/>
      <c r="K929" s="3"/>
      <c r="L929" s="3"/>
      <c r="M929" s="3"/>
    </row>
    <row r="930" spans="4:13" ht="15.75" customHeight="1">
      <c r="D930" s="2"/>
      <c r="F930" s="3"/>
      <c r="G930" s="3"/>
      <c r="H930" s="3"/>
      <c r="I930" s="3"/>
      <c r="J930" s="3"/>
      <c r="K930" s="3"/>
      <c r="L930" s="3"/>
      <c r="M930" s="3"/>
    </row>
    <row r="931" spans="4:13" ht="15.75" customHeight="1">
      <c r="D931" s="2"/>
      <c r="F931" s="3"/>
      <c r="G931" s="3"/>
      <c r="H931" s="3"/>
      <c r="I931" s="3"/>
      <c r="J931" s="3"/>
      <c r="K931" s="3"/>
      <c r="L931" s="3"/>
      <c r="M931" s="3"/>
    </row>
    <row r="932" spans="4:13" ht="15.75" customHeight="1">
      <c r="D932" s="2"/>
      <c r="F932" s="3"/>
      <c r="G932" s="3"/>
      <c r="H932" s="3"/>
      <c r="I932" s="3"/>
      <c r="J932" s="3"/>
      <c r="K932" s="3"/>
      <c r="L932" s="3"/>
      <c r="M932" s="3"/>
    </row>
    <row r="933" spans="4:13" ht="15.75" customHeight="1">
      <c r="D933" s="2"/>
      <c r="F933" s="3"/>
      <c r="G933" s="3"/>
      <c r="H933" s="3"/>
      <c r="I933" s="3"/>
      <c r="J933" s="3"/>
      <c r="K933" s="3"/>
      <c r="L933" s="3"/>
      <c r="M933" s="3"/>
    </row>
    <row r="934" spans="4:13" ht="15.75" customHeight="1">
      <c r="D934" s="2"/>
      <c r="F934" s="3"/>
      <c r="G934" s="3"/>
      <c r="H934" s="3"/>
      <c r="I934" s="3"/>
      <c r="J934" s="3"/>
      <c r="K934" s="3"/>
      <c r="L934" s="3"/>
      <c r="M934" s="3"/>
    </row>
    <row r="935" spans="4:13" ht="15.75" customHeight="1">
      <c r="D935" s="2"/>
      <c r="F935" s="3"/>
      <c r="G935" s="3"/>
      <c r="H935" s="3"/>
      <c r="I935" s="3"/>
      <c r="J935" s="3"/>
      <c r="K935" s="3"/>
      <c r="L935" s="3"/>
      <c r="M935" s="3"/>
    </row>
    <row r="936" spans="4:13" ht="15.75" customHeight="1">
      <c r="D936" s="2"/>
      <c r="F936" s="3"/>
      <c r="G936" s="3"/>
      <c r="H936" s="3"/>
      <c r="I936" s="3"/>
      <c r="J936" s="3"/>
      <c r="K936" s="3"/>
      <c r="L936" s="3"/>
      <c r="M936" s="3"/>
    </row>
    <row r="937" spans="4:13" ht="15.75" customHeight="1">
      <c r="D937" s="2"/>
      <c r="F937" s="3"/>
      <c r="G937" s="3"/>
      <c r="H937" s="3"/>
      <c r="I937" s="3"/>
      <c r="J937" s="3"/>
      <c r="K937" s="3"/>
      <c r="L937" s="3"/>
      <c r="M937" s="3"/>
    </row>
    <row r="938" spans="4:13" ht="15.75" customHeight="1">
      <c r="D938" s="2"/>
      <c r="F938" s="3"/>
      <c r="G938" s="3"/>
      <c r="H938" s="3"/>
      <c r="I938" s="3"/>
      <c r="J938" s="3"/>
      <c r="K938" s="3"/>
      <c r="L938" s="3"/>
      <c r="M938" s="3"/>
    </row>
    <row r="939" spans="4:13" ht="15.75" customHeight="1">
      <c r="D939" s="2"/>
      <c r="F939" s="3"/>
      <c r="G939" s="3"/>
      <c r="H939" s="3"/>
      <c r="I939" s="3"/>
      <c r="J939" s="3"/>
      <c r="K939" s="3"/>
      <c r="L939" s="3"/>
      <c r="M939" s="3"/>
    </row>
    <row r="940" spans="4:13" ht="15.75" customHeight="1">
      <c r="D940" s="2"/>
      <c r="F940" s="3"/>
      <c r="G940" s="3"/>
      <c r="H940" s="3"/>
      <c r="I940" s="3"/>
      <c r="J940" s="3"/>
      <c r="K940" s="3"/>
      <c r="L940" s="3"/>
      <c r="M940" s="3"/>
    </row>
    <row r="941" spans="4:13" ht="15.75" customHeight="1">
      <c r="D941" s="2"/>
      <c r="F941" s="3"/>
      <c r="G941" s="3"/>
      <c r="H941" s="3"/>
      <c r="I941" s="3"/>
      <c r="J941" s="3"/>
      <c r="K941" s="3"/>
      <c r="L941" s="3"/>
      <c r="M941" s="3"/>
    </row>
    <row r="942" spans="4:13" ht="15.75" customHeight="1">
      <c r="D942" s="2"/>
      <c r="F942" s="3"/>
      <c r="G942" s="3"/>
      <c r="H942" s="3"/>
      <c r="I942" s="3"/>
      <c r="J942" s="3"/>
      <c r="K942" s="3"/>
      <c r="L942" s="3"/>
      <c r="M942" s="3"/>
    </row>
    <row r="943" spans="4:13" ht="15.75" customHeight="1">
      <c r="D943" s="2"/>
      <c r="F943" s="3"/>
      <c r="G943" s="3"/>
      <c r="H943" s="3"/>
      <c r="I943" s="3"/>
      <c r="J943" s="3"/>
      <c r="K943" s="3"/>
      <c r="L943" s="3"/>
      <c r="M943" s="3"/>
    </row>
    <row r="944" spans="4:13" ht="15.75" customHeight="1">
      <c r="D944" s="2"/>
      <c r="F944" s="3"/>
      <c r="G944" s="3"/>
      <c r="H944" s="3"/>
      <c r="I944" s="3"/>
      <c r="J944" s="3"/>
      <c r="K944" s="3"/>
      <c r="L944" s="3"/>
      <c r="M944" s="3"/>
    </row>
    <row r="945" spans="4:13" ht="15.75" customHeight="1">
      <c r="D945" s="2"/>
      <c r="F945" s="3"/>
      <c r="G945" s="3"/>
      <c r="H945" s="3"/>
      <c r="I945" s="3"/>
      <c r="J945" s="3"/>
      <c r="K945" s="3"/>
      <c r="L945" s="3"/>
      <c r="M945" s="3"/>
    </row>
    <row r="946" spans="4:13" ht="15.75" customHeight="1">
      <c r="D946" s="2"/>
      <c r="F946" s="3"/>
      <c r="G946" s="3"/>
      <c r="H946" s="3"/>
      <c r="I946" s="3"/>
      <c r="J946" s="3"/>
      <c r="K946" s="3"/>
      <c r="L946" s="3"/>
      <c r="M946" s="3"/>
    </row>
    <row r="947" spans="4:13" ht="15.75" customHeight="1">
      <c r="D947" s="2"/>
      <c r="F947" s="3"/>
      <c r="G947" s="3"/>
      <c r="H947" s="3"/>
      <c r="I947" s="3"/>
      <c r="J947" s="3"/>
      <c r="K947" s="3"/>
      <c r="L947" s="3"/>
      <c r="M947" s="3"/>
    </row>
    <row r="948" spans="4:13" ht="15.75" customHeight="1">
      <c r="D948" s="2"/>
      <c r="F948" s="3"/>
      <c r="G948" s="3"/>
      <c r="H948" s="3"/>
      <c r="I948" s="3"/>
      <c r="J948" s="3"/>
      <c r="K948" s="3"/>
      <c r="L948" s="3"/>
      <c r="M948" s="3"/>
    </row>
    <row r="949" spans="4:13" ht="15.75" customHeight="1">
      <c r="D949" s="2"/>
      <c r="F949" s="3"/>
      <c r="G949" s="3"/>
      <c r="H949" s="3"/>
      <c r="I949" s="3"/>
      <c r="J949" s="3"/>
      <c r="K949" s="3"/>
      <c r="L949" s="3"/>
      <c r="M949" s="3"/>
    </row>
    <row r="950" spans="4:13" ht="15.75" customHeight="1">
      <c r="D950" s="2"/>
      <c r="F950" s="3"/>
      <c r="G950" s="3"/>
      <c r="H950" s="3"/>
      <c r="I950" s="3"/>
      <c r="J950" s="3"/>
      <c r="K950" s="3"/>
      <c r="L950" s="3"/>
      <c r="M950" s="3"/>
    </row>
    <row r="951" spans="4:13" ht="15.75" customHeight="1">
      <c r="D951" s="2"/>
      <c r="F951" s="3"/>
      <c r="G951" s="3"/>
      <c r="H951" s="3"/>
      <c r="I951" s="3"/>
      <c r="J951" s="3"/>
      <c r="K951" s="3"/>
      <c r="L951" s="3"/>
      <c r="M951" s="3"/>
    </row>
    <row r="952" spans="4:13" ht="15.75" customHeight="1">
      <c r="D952" s="2"/>
      <c r="F952" s="3"/>
      <c r="G952" s="3"/>
      <c r="H952" s="3"/>
      <c r="I952" s="3"/>
      <c r="J952" s="3"/>
      <c r="K952" s="3"/>
      <c r="L952" s="3"/>
      <c r="M952" s="3"/>
    </row>
    <row r="953" spans="4:13" ht="15.75" customHeight="1">
      <c r="D953" s="2"/>
      <c r="F953" s="3"/>
      <c r="G953" s="3"/>
      <c r="H953" s="3"/>
      <c r="I953" s="3"/>
      <c r="J953" s="3"/>
      <c r="K953" s="3"/>
      <c r="L953" s="3"/>
      <c r="M953" s="3"/>
    </row>
    <row r="954" spans="4:13" ht="15.75" customHeight="1">
      <c r="D954" s="2"/>
      <c r="F954" s="3"/>
      <c r="G954" s="3"/>
      <c r="H954" s="3"/>
      <c r="I954" s="3"/>
      <c r="J954" s="3"/>
      <c r="K954" s="3"/>
      <c r="L954" s="3"/>
      <c r="M954" s="3"/>
    </row>
    <row r="955" spans="4:13" ht="15.75" customHeight="1">
      <c r="D955" s="2"/>
      <c r="F955" s="3"/>
      <c r="G955" s="3"/>
      <c r="H955" s="3"/>
      <c r="I955" s="3"/>
      <c r="J955" s="3"/>
      <c r="K955" s="3"/>
      <c r="L955" s="3"/>
      <c r="M955" s="3"/>
    </row>
    <row r="956" spans="4:13" ht="15.75" customHeight="1">
      <c r="D956" s="2"/>
      <c r="F956" s="3"/>
      <c r="G956" s="3"/>
      <c r="H956" s="3"/>
      <c r="I956" s="3"/>
      <c r="J956" s="3"/>
      <c r="K956" s="3"/>
      <c r="L956" s="3"/>
      <c r="M956" s="3"/>
    </row>
    <row r="957" spans="4:13" ht="15.75" customHeight="1">
      <c r="D957" s="2"/>
      <c r="F957" s="3"/>
      <c r="G957" s="3"/>
      <c r="H957" s="3"/>
      <c r="I957" s="3"/>
      <c r="J957" s="3"/>
      <c r="K957" s="3"/>
      <c r="L957" s="3"/>
      <c r="M957" s="3"/>
    </row>
    <row r="958" spans="4:13" ht="15.75" customHeight="1">
      <c r="D958" s="2"/>
      <c r="F958" s="3"/>
      <c r="G958" s="3"/>
      <c r="H958" s="3"/>
      <c r="I958" s="3"/>
      <c r="J958" s="3"/>
      <c r="K958" s="3"/>
      <c r="L958" s="3"/>
      <c r="M958" s="3"/>
    </row>
    <row r="959" spans="4:13" ht="15.75" customHeight="1">
      <c r="D959" s="2"/>
      <c r="F959" s="3"/>
      <c r="G959" s="3"/>
      <c r="H959" s="3"/>
      <c r="I959" s="3"/>
      <c r="J959" s="3"/>
      <c r="K959" s="3"/>
      <c r="L959" s="3"/>
      <c r="M959" s="3"/>
    </row>
    <row r="960" spans="4:13" ht="15.75" customHeight="1">
      <c r="D960" s="2"/>
      <c r="F960" s="3"/>
      <c r="G960" s="3"/>
      <c r="H960" s="3"/>
      <c r="I960" s="3"/>
      <c r="J960" s="3"/>
      <c r="K960" s="3"/>
      <c r="L960" s="3"/>
      <c r="M960" s="3"/>
    </row>
    <row r="961" spans="4:13" ht="15.75" customHeight="1">
      <c r="D961" s="2"/>
      <c r="F961" s="3"/>
      <c r="G961" s="3"/>
      <c r="H961" s="3"/>
      <c r="I961" s="3"/>
      <c r="J961" s="3"/>
      <c r="K961" s="3"/>
      <c r="L961" s="3"/>
      <c r="M961" s="3"/>
    </row>
    <row r="962" spans="4:13" ht="15.75" customHeight="1">
      <c r="D962" s="2"/>
      <c r="F962" s="3"/>
      <c r="G962" s="3"/>
      <c r="H962" s="3"/>
      <c r="I962" s="3"/>
      <c r="J962" s="3"/>
      <c r="K962" s="3"/>
      <c r="L962" s="3"/>
      <c r="M962" s="3"/>
    </row>
    <row r="963" spans="4:13" ht="15.75" customHeight="1">
      <c r="D963" s="2"/>
      <c r="F963" s="3"/>
      <c r="G963" s="3"/>
      <c r="H963" s="3"/>
      <c r="I963" s="3"/>
      <c r="J963" s="3"/>
      <c r="K963" s="3"/>
      <c r="L963" s="3"/>
      <c r="M963" s="3"/>
    </row>
    <row r="964" spans="4:13" ht="15.75" customHeight="1">
      <c r="D964" s="2"/>
      <c r="F964" s="3"/>
      <c r="G964" s="3"/>
      <c r="H964" s="3"/>
      <c r="I964" s="3"/>
      <c r="J964" s="3"/>
      <c r="K964" s="3"/>
      <c r="L964" s="3"/>
      <c r="M964" s="3"/>
    </row>
    <row r="965" spans="4:13" ht="15.75" customHeight="1">
      <c r="D965" s="2"/>
      <c r="F965" s="3"/>
      <c r="G965" s="3"/>
      <c r="H965" s="3"/>
      <c r="I965" s="3"/>
      <c r="J965" s="3"/>
      <c r="K965" s="3"/>
      <c r="L965" s="3"/>
      <c r="M965" s="3"/>
    </row>
    <row r="966" spans="4:13" ht="15.75" customHeight="1">
      <c r="D966" s="2"/>
      <c r="F966" s="3"/>
      <c r="G966" s="3"/>
      <c r="H966" s="3"/>
      <c r="I966" s="3"/>
      <c r="J966" s="3"/>
      <c r="K966" s="3"/>
      <c r="L966" s="3"/>
      <c r="M966" s="3"/>
    </row>
    <row r="967" spans="4:13" ht="15.75" customHeight="1">
      <c r="D967" s="2"/>
      <c r="F967" s="3"/>
      <c r="G967" s="3"/>
      <c r="H967" s="3"/>
      <c r="I967" s="3"/>
      <c r="J967" s="3"/>
      <c r="K967" s="3"/>
      <c r="L967" s="3"/>
      <c r="M967" s="3"/>
    </row>
    <row r="968" spans="4:13" ht="15.75" customHeight="1">
      <c r="D968" s="2"/>
      <c r="F968" s="3"/>
      <c r="G968" s="3"/>
      <c r="H968" s="3"/>
      <c r="I968" s="3"/>
      <c r="J968" s="3"/>
      <c r="K968" s="3"/>
      <c r="L968" s="3"/>
      <c r="M968" s="3"/>
    </row>
    <row r="969" spans="4:13" ht="15.75" customHeight="1">
      <c r="D969" s="2"/>
      <c r="F969" s="3"/>
      <c r="G969" s="3"/>
      <c r="H969" s="3"/>
      <c r="I969" s="3"/>
      <c r="J969" s="3"/>
      <c r="K969" s="3"/>
      <c r="L969" s="3"/>
      <c r="M969" s="3"/>
    </row>
    <row r="970" spans="4:13" ht="15.75" customHeight="1">
      <c r="D970" s="2"/>
      <c r="F970" s="3"/>
      <c r="G970" s="3"/>
      <c r="H970" s="3"/>
      <c r="I970" s="3"/>
      <c r="J970" s="3"/>
      <c r="K970" s="3"/>
      <c r="L970" s="3"/>
      <c r="M970" s="3"/>
    </row>
    <row r="971" spans="4:13" ht="15.75" customHeight="1">
      <c r="D971" s="2"/>
      <c r="F971" s="3"/>
      <c r="G971" s="3"/>
      <c r="H971" s="3"/>
      <c r="I971" s="3"/>
      <c r="J971" s="3"/>
      <c r="K971" s="3"/>
      <c r="L971" s="3"/>
      <c r="M971" s="3"/>
    </row>
    <row r="972" spans="4:13" ht="15.75" customHeight="1">
      <c r="D972" s="2"/>
      <c r="F972" s="3"/>
      <c r="G972" s="3"/>
      <c r="H972" s="3"/>
      <c r="I972" s="3"/>
      <c r="J972" s="3"/>
      <c r="K972" s="3"/>
      <c r="L972" s="3"/>
      <c r="M972" s="3"/>
    </row>
    <row r="973" spans="4:13" ht="15.75" customHeight="1">
      <c r="D973" s="2"/>
      <c r="F973" s="3"/>
      <c r="G973" s="3"/>
      <c r="H973" s="3"/>
      <c r="I973" s="3"/>
      <c r="J973" s="3"/>
      <c r="K973" s="3"/>
      <c r="L973" s="3"/>
      <c r="M973" s="3"/>
    </row>
    <row r="974" spans="4:13" ht="15.75" customHeight="1">
      <c r="D974" s="2"/>
      <c r="F974" s="3"/>
      <c r="G974" s="3"/>
      <c r="H974" s="3"/>
      <c r="I974" s="3"/>
      <c r="J974" s="3"/>
      <c r="K974" s="3"/>
      <c r="L974" s="3"/>
      <c r="M974" s="3"/>
    </row>
    <row r="975" spans="4:13" ht="15.75" customHeight="1">
      <c r="D975" s="2"/>
      <c r="F975" s="3"/>
      <c r="G975" s="3"/>
      <c r="H975" s="3"/>
      <c r="I975" s="3"/>
      <c r="J975" s="3"/>
      <c r="K975" s="3"/>
      <c r="L975" s="3"/>
      <c r="M975" s="3"/>
    </row>
    <row r="976" spans="4:13" ht="15.75" customHeight="1">
      <c r="D976" s="2"/>
      <c r="F976" s="3"/>
      <c r="G976" s="3"/>
      <c r="H976" s="3"/>
      <c r="I976" s="3"/>
      <c r="J976" s="3"/>
      <c r="K976" s="3"/>
      <c r="L976" s="3"/>
      <c r="M976" s="3"/>
    </row>
    <row r="977" spans="4:13" ht="15.75" customHeight="1">
      <c r="D977" s="2"/>
      <c r="F977" s="3"/>
      <c r="G977" s="3"/>
      <c r="H977" s="3"/>
      <c r="I977" s="3"/>
      <c r="J977" s="3"/>
      <c r="K977" s="3"/>
      <c r="L977" s="3"/>
      <c r="M977" s="3"/>
    </row>
    <row r="978" spans="4:13" ht="15.75" customHeight="1">
      <c r="D978" s="2"/>
      <c r="F978" s="3"/>
      <c r="G978" s="3"/>
      <c r="H978" s="3"/>
      <c r="I978" s="3"/>
      <c r="J978" s="3"/>
      <c r="K978" s="3"/>
      <c r="L978" s="3"/>
      <c r="M978" s="3"/>
    </row>
    <row r="979" spans="4:13" ht="15.75" customHeight="1">
      <c r="D979" s="2"/>
      <c r="F979" s="3"/>
      <c r="G979" s="3"/>
      <c r="H979" s="3"/>
      <c r="I979" s="3"/>
      <c r="J979" s="3"/>
      <c r="K979" s="3"/>
      <c r="L979" s="3"/>
      <c r="M979" s="3"/>
    </row>
    <row r="980" spans="4:13" ht="15.75" customHeight="1">
      <c r="D980" s="2"/>
      <c r="F980" s="3"/>
      <c r="G980" s="3"/>
      <c r="H980" s="3"/>
      <c r="I980" s="3"/>
      <c r="J980" s="3"/>
      <c r="K980" s="3"/>
      <c r="L980" s="3"/>
      <c r="M980" s="3"/>
    </row>
    <row r="981" spans="4:13" ht="15.75" customHeight="1">
      <c r="D981" s="2"/>
      <c r="F981" s="3"/>
      <c r="G981" s="3"/>
      <c r="H981" s="3"/>
      <c r="I981" s="3"/>
      <c r="J981" s="3"/>
      <c r="K981" s="3"/>
      <c r="L981" s="3"/>
      <c r="M981" s="3"/>
    </row>
    <row r="982" spans="4:13" ht="15.75" customHeight="1">
      <c r="D982" s="2"/>
      <c r="F982" s="3"/>
      <c r="G982" s="3"/>
      <c r="H982" s="3"/>
      <c r="I982" s="3"/>
      <c r="J982" s="3"/>
      <c r="K982" s="3"/>
      <c r="L982" s="3"/>
      <c r="M982" s="3"/>
    </row>
    <row r="983" spans="4:13" ht="15.75" customHeight="1">
      <c r="D983" s="2"/>
      <c r="F983" s="3"/>
      <c r="G983" s="3"/>
      <c r="H983" s="3"/>
      <c r="I983" s="3"/>
      <c r="J983" s="3"/>
      <c r="K983" s="3"/>
      <c r="L983" s="3"/>
      <c r="M983" s="3"/>
    </row>
    <row r="984" spans="4:13" ht="15.75" customHeight="1">
      <c r="D984" s="2"/>
      <c r="F984" s="3"/>
      <c r="G984" s="3"/>
      <c r="H984" s="3"/>
      <c r="I984" s="3"/>
      <c r="J984" s="3"/>
      <c r="K984" s="3"/>
      <c r="L984" s="3"/>
      <c r="M984" s="3"/>
    </row>
    <row r="985" spans="4:13" ht="15.75" customHeight="1">
      <c r="D985" s="2"/>
      <c r="F985" s="3"/>
      <c r="G985" s="3"/>
      <c r="H985" s="3"/>
      <c r="I985" s="3"/>
      <c r="J985" s="3"/>
      <c r="K985" s="3"/>
      <c r="L985" s="3"/>
      <c r="M985" s="3"/>
    </row>
    <row r="986" spans="4:13" ht="15.75" customHeight="1">
      <c r="D986" s="2"/>
      <c r="F986" s="3"/>
      <c r="G986" s="3"/>
      <c r="H986" s="3"/>
      <c r="I986" s="3"/>
      <c r="J986" s="3"/>
      <c r="K986" s="3"/>
      <c r="L986" s="3"/>
      <c r="M986" s="3"/>
    </row>
    <row r="987" spans="4:13" ht="15.75" customHeight="1">
      <c r="D987" s="2"/>
      <c r="F987" s="3"/>
      <c r="G987" s="3"/>
      <c r="H987" s="3"/>
      <c r="I987" s="3"/>
      <c r="J987" s="3"/>
      <c r="K987" s="3"/>
      <c r="L987" s="3"/>
      <c r="M987" s="3"/>
    </row>
    <row r="988" spans="4:13" ht="15.75" customHeight="1">
      <c r="D988" s="2"/>
      <c r="F988" s="3"/>
      <c r="G988" s="3"/>
      <c r="H988" s="3"/>
      <c r="I988" s="3"/>
      <c r="J988" s="3"/>
      <c r="K988" s="3"/>
      <c r="L988" s="3"/>
      <c r="M988" s="3"/>
    </row>
    <row r="989" spans="4:13" ht="15.75" customHeight="1">
      <c r="D989" s="2"/>
      <c r="F989" s="3"/>
      <c r="G989" s="3"/>
      <c r="H989" s="3"/>
      <c r="I989" s="3"/>
      <c r="J989" s="3"/>
      <c r="K989" s="3"/>
      <c r="L989" s="3"/>
      <c r="M989" s="3"/>
    </row>
    <row r="990" spans="4:13" ht="15.75" customHeight="1">
      <c r="D990" s="2"/>
      <c r="F990" s="3"/>
      <c r="G990" s="3"/>
      <c r="H990" s="3"/>
      <c r="I990" s="3"/>
      <c r="J990" s="3"/>
      <c r="K990" s="3"/>
      <c r="L990" s="3"/>
      <c r="M990" s="3"/>
    </row>
    <row r="991" spans="4:13" ht="15.75" customHeight="1">
      <c r="D991" s="2"/>
      <c r="F991" s="3"/>
      <c r="G991" s="3"/>
      <c r="H991" s="3"/>
      <c r="I991" s="3"/>
      <c r="J991" s="3"/>
      <c r="K991" s="3"/>
      <c r="L991" s="3"/>
      <c r="M991" s="3"/>
    </row>
    <row r="992" spans="4:13" ht="15.75" customHeight="1">
      <c r="D992" s="2"/>
      <c r="F992" s="3"/>
      <c r="G992" s="3"/>
      <c r="H992" s="3"/>
      <c r="I992" s="3"/>
      <c r="J992" s="3"/>
      <c r="K992" s="3"/>
      <c r="L992" s="3"/>
      <c r="M992" s="3"/>
    </row>
    <row r="993" spans="4:13" ht="15.75" customHeight="1">
      <c r="D993" s="2"/>
      <c r="F993" s="3"/>
      <c r="G993" s="3"/>
      <c r="H993" s="3"/>
      <c r="I993" s="3"/>
      <c r="J993" s="3"/>
      <c r="K993" s="3"/>
      <c r="L993" s="3"/>
      <c r="M993" s="3"/>
    </row>
    <row r="994" spans="4:13" ht="15.75" customHeight="1">
      <c r="D994" s="2"/>
      <c r="F994" s="3"/>
      <c r="G994" s="3"/>
      <c r="H994" s="3"/>
      <c r="I994" s="3"/>
      <c r="J994" s="3"/>
      <c r="K994" s="3"/>
      <c r="L994" s="3"/>
      <c r="M994" s="3"/>
    </row>
    <row r="995" spans="4:13" ht="15.75" customHeight="1">
      <c r="D995" s="2"/>
      <c r="F995" s="3"/>
      <c r="G995" s="3"/>
      <c r="H995" s="3"/>
      <c r="I995" s="3"/>
      <c r="J995" s="3"/>
      <c r="K995" s="3"/>
      <c r="L995" s="3"/>
      <c r="M995" s="3"/>
    </row>
    <row r="996" spans="4:13" ht="15.75" customHeight="1">
      <c r="D996" s="2"/>
      <c r="F996" s="3"/>
      <c r="G996" s="3"/>
      <c r="H996" s="3"/>
      <c r="I996" s="3"/>
      <c r="J996" s="3"/>
      <c r="K996" s="3"/>
      <c r="L996" s="3"/>
      <c r="M996" s="3"/>
    </row>
    <row r="997" spans="4:13" ht="15.75" customHeight="1">
      <c r="D997" s="2"/>
      <c r="F997" s="3"/>
      <c r="G997" s="3"/>
      <c r="H997" s="3"/>
      <c r="I997" s="3"/>
      <c r="J997" s="3"/>
      <c r="K997" s="3"/>
      <c r="L997" s="3"/>
      <c r="M997" s="3"/>
    </row>
    <row r="998" spans="4:13" ht="15.75" customHeight="1">
      <c r="D998" s="2"/>
      <c r="F998" s="3"/>
      <c r="G998" s="3"/>
      <c r="H998" s="3"/>
      <c r="I998" s="3"/>
      <c r="J998" s="3"/>
      <c r="K998" s="3"/>
      <c r="L998" s="3"/>
      <c r="M998" s="3"/>
    </row>
    <row r="999" spans="4:13" ht="15.75" customHeight="1">
      <c r="D999" s="2"/>
      <c r="F999" s="3"/>
      <c r="G999" s="3"/>
      <c r="H999" s="3"/>
      <c r="I999" s="3"/>
      <c r="J999" s="3"/>
      <c r="K999" s="3"/>
      <c r="L999" s="3"/>
      <c r="M999" s="3"/>
    </row>
    <row r="1000" spans="4:13" ht="15.75" customHeight="1">
      <c r="D1000" s="2"/>
      <c r="F1000" s="3"/>
      <c r="G1000" s="3"/>
      <c r="H1000" s="3"/>
      <c r="I1000" s="3"/>
      <c r="J1000" s="3"/>
      <c r="K1000" s="3"/>
      <c r="L1000" s="3"/>
      <c r="M1000" s="3"/>
    </row>
    <row r="1001" spans="4:13" ht="15.75" customHeight="1">
      <c r="D1001" s="2"/>
      <c r="F1001" s="3"/>
      <c r="G1001" s="3"/>
      <c r="H1001" s="3"/>
      <c r="I1001" s="3"/>
      <c r="J1001" s="3"/>
      <c r="K1001" s="3"/>
      <c r="L1001" s="3"/>
      <c r="M1001" s="3"/>
    </row>
    <row r="1002" spans="4:13" ht="15.75" customHeight="1">
      <c r="D1002" s="2"/>
      <c r="F1002" s="3"/>
      <c r="G1002" s="3"/>
      <c r="H1002" s="3"/>
      <c r="I1002" s="3"/>
      <c r="J1002" s="3"/>
      <c r="K1002" s="3"/>
      <c r="L1002" s="3"/>
      <c r="M1002" s="3"/>
    </row>
    <row r="1003" spans="4:13" ht="15.75" customHeight="1">
      <c r="D1003" s="2"/>
      <c r="F1003" s="3"/>
      <c r="G1003" s="3"/>
      <c r="H1003" s="3"/>
      <c r="I1003" s="3"/>
      <c r="J1003" s="3"/>
      <c r="K1003" s="3"/>
      <c r="L1003" s="3"/>
      <c r="M1003" s="3"/>
    </row>
    <row r="1004" spans="4:13" ht="15.75" customHeight="1">
      <c r="D1004" s="2"/>
      <c r="F1004" s="3"/>
      <c r="G1004" s="3"/>
      <c r="H1004" s="3"/>
      <c r="I1004" s="3"/>
      <c r="J1004" s="3"/>
      <c r="K1004" s="3"/>
      <c r="L1004" s="3"/>
      <c r="M1004" s="3"/>
    </row>
    <row r="1005" spans="4:13" ht="15.75" customHeight="1">
      <c r="D1005" s="2"/>
      <c r="F1005" s="3"/>
      <c r="G1005" s="3"/>
      <c r="H1005" s="3"/>
      <c r="I1005" s="3"/>
      <c r="J1005" s="3"/>
      <c r="K1005" s="3"/>
      <c r="L1005" s="3"/>
      <c r="M1005" s="3"/>
    </row>
    <row r="1006" spans="4:13" ht="15.75" customHeight="1">
      <c r="D1006" s="2"/>
      <c r="F1006" s="3"/>
      <c r="G1006" s="3"/>
      <c r="H1006" s="3"/>
      <c r="I1006" s="3"/>
      <c r="J1006" s="3"/>
      <c r="K1006" s="3"/>
      <c r="L1006" s="3"/>
      <c r="M1006" s="3"/>
    </row>
    <row r="1007" spans="4:13" ht="15.75" customHeight="1">
      <c r="D1007" s="2"/>
      <c r="F1007" s="3"/>
      <c r="G1007" s="3"/>
      <c r="H1007" s="3"/>
      <c r="I1007" s="3"/>
      <c r="J1007" s="3"/>
      <c r="K1007" s="3"/>
      <c r="L1007" s="3"/>
      <c r="M1007" s="3"/>
    </row>
    <row r="1008" spans="4:13" ht="15.75" customHeight="1">
      <c r="D1008" s="2"/>
      <c r="F1008" s="3"/>
      <c r="G1008" s="3"/>
      <c r="H1008" s="3"/>
      <c r="I1008" s="3"/>
      <c r="J1008" s="3"/>
      <c r="K1008" s="3"/>
      <c r="L1008" s="3"/>
      <c r="M1008" s="3"/>
    </row>
    <row r="1009" spans="4:13" ht="15.75" customHeight="1">
      <c r="D1009" s="2"/>
      <c r="F1009" s="3"/>
      <c r="G1009" s="3"/>
      <c r="H1009" s="3"/>
      <c r="I1009" s="3"/>
      <c r="J1009" s="3"/>
      <c r="K1009" s="3"/>
      <c r="L1009" s="3"/>
      <c r="M1009" s="3"/>
    </row>
    <row r="1010" spans="4:13" ht="15.75" customHeight="1">
      <c r="D1010" s="2"/>
      <c r="F1010" s="3"/>
      <c r="G1010" s="3"/>
      <c r="H1010" s="3"/>
      <c r="I1010" s="3"/>
      <c r="J1010" s="3"/>
      <c r="K1010" s="3"/>
      <c r="L1010" s="3"/>
      <c r="M1010" s="3"/>
    </row>
    <row r="1011" spans="4:13" ht="15.75" customHeight="1">
      <c r="D1011" s="2"/>
      <c r="F1011" s="3"/>
      <c r="G1011" s="3"/>
      <c r="H1011" s="3"/>
      <c r="I1011" s="3"/>
      <c r="J1011" s="3"/>
      <c r="K1011" s="3"/>
      <c r="L1011" s="3"/>
      <c r="M1011" s="3"/>
    </row>
    <row r="1012" spans="4:13" ht="15.75" customHeight="1">
      <c r="D1012" s="2"/>
      <c r="F1012" s="3"/>
      <c r="G1012" s="3"/>
      <c r="H1012" s="3"/>
      <c r="I1012" s="3"/>
      <c r="J1012" s="3"/>
      <c r="K1012" s="3"/>
      <c r="L1012" s="3"/>
      <c r="M1012" s="3"/>
    </row>
    <row r="1013" spans="4:13" ht="15.75" customHeight="1">
      <c r="D1013" s="2"/>
      <c r="F1013" s="3"/>
      <c r="G1013" s="3"/>
      <c r="H1013" s="3"/>
      <c r="I1013" s="3"/>
      <c r="J1013" s="3"/>
      <c r="K1013" s="3"/>
      <c r="L1013" s="3"/>
      <c r="M1013" s="3"/>
    </row>
    <row r="1014" spans="4:13" ht="15.75" customHeight="1">
      <c r="D1014" s="2"/>
      <c r="F1014" s="3"/>
      <c r="G1014" s="3"/>
      <c r="H1014" s="3"/>
      <c r="I1014" s="3"/>
      <c r="J1014" s="3"/>
      <c r="K1014" s="3"/>
      <c r="L1014" s="3"/>
      <c r="M1014" s="3"/>
    </row>
    <row r="1015" spans="4:13" ht="15.75" customHeight="1">
      <c r="D1015" s="2"/>
      <c r="F1015" s="3"/>
      <c r="G1015" s="3"/>
      <c r="H1015" s="3"/>
      <c r="I1015" s="3"/>
      <c r="J1015" s="3"/>
      <c r="K1015" s="3"/>
      <c r="L1015" s="3"/>
      <c r="M1015" s="3"/>
    </row>
    <row r="1016" spans="4:13" ht="15.75" customHeight="1">
      <c r="D1016" s="2"/>
      <c r="F1016" s="3"/>
      <c r="G1016" s="3"/>
      <c r="H1016" s="3"/>
      <c r="I1016" s="3"/>
      <c r="J1016" s="3"/>
      <c r="K1016" s="3"/>
      <c r="L1016" s="3"/>
      <c r="M1016" s="3"/>
    </row>
    <row r="1017" spans="4:13" ht="15.75" customHeight="1">
      <c r="D1017" s="2"/>
      <c r="F1017" s="3"/>
      <c r="G1017" s="3"/>
      <c r="H1017" s="3"/>
      <c r="I1017" s="3"/>
      <c r="J1017" s="3"/>
      <c r="K1017" s="3"/>
      <c r="L1017" s="3"/>
      <c r="M1017" s="3"/>
    </row>
    <row r="1018" spans="4:13" ht="15.75" customHeight="1">
      <c r="D1018" s="2"/>
      <c r="F1018" s="3"/>
      <c r="G1018" s="3"/>
      <c r="H1018" s="3"/>
      <c r="I1018" s="3"/>
      <c r="J1018" s="3"/>
      <c r="K1018" s="3"/>
      <c r="L1018" s="3"/>
      <c r="M1018" s="3"/>
    </row>
    <row r="1019" spans="4:13" ht="15.75" customHeight="1">
      <c r="D1019" s="2"/>
      <c r="F1019" s="3"/>
      <c r="G1019" s="3"/>
      <c r="H1019" s="3"/>
      <c r="I1019" s="3"/>
      <c r="J1019" s="3"/>
      <c r="K1019" s="3"/>
      <c r="L1019" s="3"/>
      <c r="M1019" s="3"/>
    </row>
    <row r="1020" spans="4:13" ht="15.75" customHeight="1">
      <c r="D1020" s="2"/>
      <c r="F1020" s="3"/>
      <c r="G1020" s="3"/>
      <c r="H1020" s="3"/>
      <c r="I1020" s="3"/>
      <c r="J1020" s="3"/>
      <c r="K1020" s="3"/>
      <c r="L1020" s="3"/>
      <c r="M1020" s="3"/>
    </row>
    <row r="1021" spans="4:13" ht="15.75" customHeight="1">
      <c r="D1021" s="2"/>
      <c r="F1021" s="3"/>
      <c r="G1021" s="3"/>
      <c r="H1021" s="3"/>
      <c r="I1021" s="3"/>
      <c r="J1021" s="3"/>
      <c r="K1021" s="3"/>
      <c r="L1021" s="3"/>
      <c r="M1021" s="3"/>
    </row>
    <row r="1022" spans="4:13" ht="15.75" customHeight="1">
      <c r="D1022" s="2"/>
      <c r="F1022" s="3"/>
      <c r="G1022" s="3"/>
      <c r="H1022" s="3"/>
      <c r="I1022" s="3"/>
      <c r="J1022" s="3"/>
      <c r="K1022" s="3"/>
      <c r="L1022" s="3"/>
      <c r="M1022" s="3"/>
    </row>
    <row r="1023" spans="4:13" ht="15.75" customHeight="1">
      <c r="D1023" s="2"/>
      <c r="F1023" s="3"/>
      <c r="G1023" s="3"/>
      <c r="H1023" s="3"/>
      <c r="I1023" s="3"/>
      <c r="J1023" s="3"/>
      <c r="K1023" s="3"/>
      <c r="L1023" s="3"/>
      <c r="M1023" s="3"/>
    </row>
    <row r="1024" spans="4:13" ht="15.75" customHeight="1">
      <c r="D1024" s="2"/>
      <c r="F1024" s="3"/>
      <c r="G1024" s="3"/>
      <c r="H1024" s="3"/>
      <c r="I1024" s="3"/>
      <c r="J1024" s="3"/>
      <c r="K1024" s="3"/>
      <c r="L1024" s="3"/>
      <c r="M1024" s="3"/>
    </row>
    <row r="1025" spans="4:13" ht="15.75" customHeight="1">
      <c r="D1025" s="2"/>
      <c r="F1025" s="3"/>
      <c r="G1025" s="3"/>
      <c r="H1025" s="3"/>
      <c r="I1025" s="3"/>
      <c r="J1025" s="3"/>
      <c r="K1025" s="3"/>
      <c r="L1025" s="3"/>
      <c r="M1025" s="3"/>
    </row>
    <row r="1026" spans="4:13" ht="15.75" customHeight="1">
      <c r="D1026" s="2"/>
      <c r="F1026" s="3"/>
      <c r="G1026" s="3"/>
      <c r="H1026" s="3"/>
      <c r="I1026" s="3"/>
      <c r="J1026" s="3"/>
      <c r="K1026" s="3"/>
      <c r="L1026" s="3"/>
      <c r="M1026" s="3"/>
    </row>
    <row r="1027" spans="4:13" ht="15.75" customHeight="1">
      <c r="D1027" s="2"/>
      <c r="F1027" s="3"/>
      <c r="G1027" s="3"/>
      <c r="H1027" s="3"/>
      <c r="I1027" s="3"/>
      <c r="J1027" s="3"/>
      <c r="K1027" s="3"/>
      <c r="L1027" s="3"/>
      <c r="M1027" s="3"/>
    </row>
    <row r="1028" spans="4:13" ht="15.75" customHeight="1">
      <c r="D1028" s="2"/>
      <c r="F1028" s="3"/>
      <c r="G1028" s="3"/>
      <c r="H1028" s="3"/>
      <c r="I1028" s="3"/>
      <c r="J1028" s="3"/>
      <c r="K1028" s="3"/>
      <c r="L1028" s="3"/>
      <c r="M1028" s="3"/>
    </row>
    <row r="1029" spans="4:13" ht="15.75" customHeight="1">
      <c r="D1029" s="2"/>
      <c r="F1029" s="3"/>
      <c r="G1029" s="3"/>
      <c r="H1029" s="3"/>
      <c r="I1029" s="3"/>
      <c r="J1029" s="3"/>
      <c r="K1029" s="3"/>
      <c r="L1029" s="3"/>
      <c r="M1029" s="3"/>
    </row>
    <row r="1030" spans="4:13" ht="15.75" customHeight="1">
      <c r="D1030" s="2"/>
      <c r="F1030" s="3"/>
      <c r="G1030" s="3"/>
      <c r="H1030" s="3"/>
      <c r="I1030" s="3"/>
      <c r="J1030" s="3"/>
      <c r="K1030" s="3"/>
      <c r="L1030" s="3"/>
      <c r="M1030" s="3"/>
    </row>
    <row r="1031" spans="4:13" ht="15.75" customHeight="1">
      <c r="D1031" s="2"/>
      <c r="F1031" s="3"/>
      <c r="G1031" s="3"/>
      <c r="H1031" s="3"/>
      <c r="I1031" s="3"/>
      <c r="J1031" s="3"/>
      <c r="K1031" s="3"/>
      <c r="L1031" s="3"/>
      <c r="M1031" s="3"/>
    </row>
    <row r="1032" spans="4:13" ht="15.75" customHeight="1">
      <c r="D1032" s="2"/>
      <c r="F1032" s="3"/>
      <c r="G1032" s="3"/>
      <c r="H1032" s="3"/>
      <c r="I1032" s="3"/>
      <c r="J1032" s="3"/>
      <c r="K1032" s="3"/>
      <c r="L1032" s="3"/>
      <c r="M1032" s="3"/>
    </row>
    <row r="1033" spans="4:13" ht="15.75" customHeight="1">
      <c r="D1033" s="2"/>
      <c r="F1033" s="3"/>
      <c r="G1033" s="3"/>
      <c r="H1033" s="3"/>
      <c r="I1033" s="3"/>
      <c r="J1033" s="3"/>
      <c r="K1033" s="3"/>
      <c r="L1033" s="3"/>
      <c r="M1033" s="3"/>
    </row>
    <row r="1034" spans="4:13" ht="15.75" customHeight="1">
      <c r="D1034" s="2"/>
      <c r="F1034" s="3"/>
      <c r="G1034" s="3"/>
      <c r="H1034" s="3"/>
      <c r="I1034" s="3"/>
      <c r="J1034" s="3"/>
      <c r="K1034" s="3"/>
      <c r="L1034" s="3"/>
      <c r="M1034" s="3"/>
    </row>
    <row r="1035" spans="4:13" ht="15.75" customHeight="1">
      <c r="D1035" s="2"/>
      <c r="F1035" s="3"/>
      <c r="G1035" s="3"/>
      <c r="H1035" s="3"/>
      <c r="I1035" s="3"/>
      <c r="J1035" s="3"/>
      <c r="K1035" s="3"/>
      <c r="L1035" s="3"/>
      <c r="M1035" s="3"/>
    </row>
    <row r="1036" spans="4:13" ht="15.75" customHeight="1">
      <c r="D1036" s="2"/>
      <c r="F1036" s="3"/>
      <c r="G1036" s="3"/>
      <c r="H1036" s="3"/>
      <c r="I1036" s="3"/>
      <c r="J1036" s="3"/>
      <c r="K1036" s="3"/>
      <c r="L1036" s="3"/>
      <c r="M1036" s="3"/>
    </row>
    <row r="1037" spans="4:13" ht="15.75" customHeight="1">
      <c r="D1037" s="2"/>
      <c r="F1037" s="3"/>
      <c r="G1037" s="3"/>
      <c r="H1037" s="3"/>
      <c r="I1037" s="3"/>
      <c r="J1037" s="3"/>
      <c r="K1037" s="3"/>
      <c r="L1037" s="3"/>
      <c r="M1037" s="3"/>
    </row>
    <row r="1038" spans="4:13" ht="15.75" customHeight="1">
      <c r="D1038" s="2"/>
      <c r="F1038" s="3"/>
      <c r="G1038" s="3"/>
      <c r="H1038" s="3"/>
      <c r="I1038" s="3"/>
      <c r="J1038" s="3"/>
      <c r="K1038" s="3"/>
      <c r="L1038" s="3"/>
      <c r="M1038" s="3"/>
    </row>
    <row r="1039" spans="4:13" ht="15.75" customHeight="1">
      <c r="D1039" s="2"/>
      <c r="F1039" s="3"/>
      <c r="G1039" s="3"/>
      <c r="H1039" s="3"/>
      <c r="I1039" s="3"/>
      <c r="J1039" s="3"/>
      <c r="K1039" s="3"/>
      <c r="L1039" s="3"/>
      <c r="M1039" s="3"/>
    </row>
    <row r="1040" spans="4:13" ht="15.75" customHeight="1">
      <c r="D1040" s="2"/>
      <c r="F1040" s="3"/>
      <c r="G1040" s="3"/>
      <c r="H1040" s="3"/>
      <c r="I1040" s="3"/>
      <c r="J1040" s="3"/>
      <c r="K1040" s="3"/>
      <c r="L1040" s="3"/>
      <c r="M1040" s="3"/>
    </row>
    <row r="1041" spans="4:13" ht="15.75" customHeight="1">
      <c r="D1041" s="2"/>
      <c r="F1041" s="3"/>
      <c r="G1041" s="3"/>
      <c r="H1041" s="3"/>
      <c r="I1041" s="3"/>
      <c r="J1041" s="3"/>
      <c r="K1041" s="3"/>
      <c r="L1041" s="3"/>
      <c r="M1041" s="3"/>
    </row>
    <row r="1042" spans="4:13" ht="15.75" customHeight="1">
      <c r="D1042" s="2"/>
      <c r="F1042" s="3"/>
      <c r="G1042" s="3"/>
      <c r="H1042" s="3"/>
      <c r="I1042" s="3"/>
      <c r="J1042" s="3"/>
      <c r="K1042" s="3"/>
      <c r="L1042" s="3"/>
      <c r="M1042" s="3"/>
    </row>
    <row r="1043" spans="4:13" ht="15.75" customHeight="1">
      <c r="D1043" s="2"/>
      <c r="F1043" s="3"/>
      <c r="G1043" s="3"/>
      <c r="H1043" s="3"/>
      <c r="I1043" s="3"/>
      <c r="J1043" s="3"/>
      <c r="K1043" s="3"/>
      <c r="L1043" s="3"/>
      <c r="M1043" s="3"/>
    </row>
    <row r="1044" spans="4:13" ht="15.75" customHeight="1">
      <c r="D1044" s="2"/>
      <c r="F1044" s="3"/>
      <c r="G1044" s="3"/>
      <c r="H1044" s="3"/>
      <c r="I1044" s="3"/>
      <c r="J1044" s="3"/>
      <c r="K1044" s="3"/>
      <c r="L1044" s="3"/>
      <c r="M1044" s="3"/>
    </row>
    <row r="1045" spans="4:13" ht="15.75" customHeight="1">
      <c r="D1045" s="2"/>
      <c r="F1045" s="3"/>
      <c r="G1045" s="3"/>
      <c r="H1045" s="3"/>
      <c r="I1045" s="3"/>
      <c r="J1045" s="3"/>
      <c r="K1045" s="3"/>
      <c r="L1045" s="3"/>
      <c r="M1045" s="3"/>
    </row>
    <row r="1046" spans="4:13" ht="15.75" customHeight="1">
      <c r="D1046" s="2"/>
      <c r="F1046" s="3"/>
      <c r="G1046" s="3"/>
      <c r="H1046" s="3"/>
      <c r="I1046" s="3"/>
      <c r="J1046" s="3"/>
      <c r="K1046" s="3"/>
      <c r="L1046" s="3"/>
      <c r="M1046" s="3"/>
    </row>
    <row r="1047" spans="4:13" ht="15.75" customHeight="1">
      <c r="D1047" s="2"/>
      <c r="F1047" s="3"/>
      <c r="G1047" s="3"/>
      <c r="H1047" s="3"/>
      <c r="I1047" s="3"/>
      <c r="J1047" s="3"/>
      <c r="K1047" s="3"/>
      <c r="L1047" s="3"/>
      <c r="M1047" s="3"/>
    </row>
    <row r="1048" spans="4:13" ht="15.75" customHeight="1">
      <c r="D1048" s="2"/>
      <c r="F1048" s="3"/>
      <c r="G1048" s="3"/>
      <c r="H1048" s="3"/>
      <c r="I1048" s="3"/>
      <c r="J1048" s="3"/>
      <c r="K1048" s="3"/>
      <c r="L1048" s="3"/>
      <c r="M1048" s="3"/>
    </row>
    <row r="1049" spans="4:13" ht="15.75" customHeight="1">
      <c r="D1049" s="2"/>
      <c r="F1049" s="3"/>
      <c r="G1049" s="3"/>
      <c r="H1049" s="3"/>
      <c r="I1049" s="3"/>
      <c r="J1049" s="3"/>
      <c r="K1049" s="3"/>
      <c r="L1049" s="3"/>
      <c r="M1049" s="3"/>
    </row>
    <row r="1050" spans="4:13" ht="15.75" customHeight="1">
      <c r="D1050" s="2"/>
      <c r="F1050" s="3"/>
      <c r="G1050" s="3"/>
      <c r="H1050" s="3"/>
      <c r="I1050" s="3"/>
      <c r="J1050" s="3"/>
      <c r="K1050" s="3"/>
      <c r="L1050" s="3"/>
      <c r="M1050" s="3"/>
    </row>
    <row r="1051" spans="4:13" ht="15.75" customHeight="1">
      <c r="D1051" s="2"/>
      <c r="F1051" s="3"/>
      <c r="G1051" s="3"/>
      <c r="H1051" s="3"/>
      <c r="I1051" s="3"/>
      <c r="J1051" s="3"/>
      <c r="K1051" s="3"/>
      <c r="L1051" s="3"/>
      <c r="M1051" s="3"/>
    </row>
    <row r="1052" spans="4:13" ht="15.75" customHeight="1">
      <c r="D1052" s="2"/>
      <c r="F1052" s="3"/>
      <c r="G1052" s="3"/>
      <c r="H1052" s="3"/>
      <c r="I1052" s="3"/>
      <c r="J1052" s="3"/>
      <c r="K1052" s="3"/>
      <c r="L1052" s="3"/>
      <c r="M1052" s="3"/>
    </row>
    <row r="1053" spans="4:13" ht="15.75" customHeight="1">
      <c r="D1053" s="2"/>
      <c r="F1053" s="3"/>
      <c r="G1053" s="3"/>
      <c r="H1053" s="3"/>
      <c r="I1053" s="3"/>
      <c r="J1053" s="3"/>
      <c r="K1053" s="3"/>
      <c r="L1053" s="3"/>
      <c r="M1053" s="3"/>
    </row>
    <row r="1054" spans="4:13" ht="15.75" customHeight="1">
      <c r="D1054" s="2"/>
      <c r="F1054" s="3"/>
      <c r="G1054" s="3"/>
      <c r="H1054" s="3"/>
      <c r="I1054" s="3"/>
      <c r="J1054" s="3"/>
      <c r="K1054" s="3"/>
      <c r="L1054" s="3"/>
      <c r="M1054" s="3"/>
    </row>
    <row r="1055" spans="4:13" ht="15.75" customHeight="1">
      <c r="D1055" s="2"/>
      <c r="F1055" s="3"/>
      <c r="G1055" s="3"/>
      <c r="H1055" s="3"/>
      <c r="I1055" s="3"/>
      <c r="J1055" s="3"/>
      <c r="K1055" s="3"/>
      <c r="L1055" s="3"/>
      <c r="M1055" s="3"/>
    </row>
    <row r="1056" spans="4:13" ht="15.75" customHeight="1">
      <c r="D1056" s="2"/>
      <c r="F1056" s="3"/>
      <c r="G1056" s="3"/>
      <c r="H1056" s="3"/>
      <c r="I1056" s="3"/>
      <c r="J1056" s="3"/>
      <c r="K1056" s="3"/>
      <c r="L1056" s="3"/>
      <c r="M1056" s="3"/>
    </row>
    <row r="1057" spans="4:13" ht="15.75" customHeight="1">
      <c r="D1057" s="2"/>
      <c r="F1057" s="3"/>
      <c r="G1057" s="3"/>
      <c r="H1057" s="3"/>
      <c r="I1057" s="3"/>
      <c r="J1057" s="3"/>
      <c r="K1057" s="3"/>
      <c r="L1057" s="3"/>
      <c r="M1057" s="3"/>
    </row>
    <row r="1058" spans="4:13" ht="15.75" customHeight="1">
      <c r="D1058" s="2"/>
      <c r="F1058" s="3"/>
      <c r="G1058" s="3"/>
      <c r="H1058" s="3"/>
      <c r="I1058" s="3"/>
      <c r="J1058" s="3"/>
      <c r="K1058" s="3"/>
      <c r="L1058" s="3"/>
      <c r="M1058" s="3"/>
    </row>
    <row r="1059" spans="4:13" ht="15.75" customHeight="1">
      <c r="D1059" s="2"/>
      <c r="F1059" s="3"/>
      <c r="G1059" s="3"/>
      <c r="H1059" s="3"/>
      <c r="I1059" s="3"/>
      <c r="J1059" s="3"/>
      <c r="K1059" s="3"/>
      <c r="L1059" s="3"/>
      <c r="M1059" s="3"/>
    </row>
    <row r="1060" spans="4:13" ht="15.75" customHeight="1">
      <c r="D1060" s="2"/>
      <c r="F1060" s="3"/>
      <c r="G1060" s="3"/>
      <c r="H1060" s="3"/>
      <c r="I1060" s="3"/>
      <c r="J1060" s="3"/>
      <c r="K1060" s="3"/>
      <c r="L1060" s="3"/>
      <c r="M1060" s="3"/>
    </row>
    <row r="1061" spans="4:13" ht="15.75" customHeight="1">
      <c r="D1061" s="2"/>
      <c r="F1061" s="3"/>
      <c r="G1061" s="3"/>
      <c r="H1061" s="3"/>
      <c r="I1061" s="3"/>
      <c r="J1061" s="3"/>
      <c r="K1061" s="3"/>
      <c r="L1061" s="3"/>
      <c r="M1061" s="3"/>
    </row>
    <row r="1062" spans="4:13" ht="15.75" customHeight="1">
      <c r="D1062" s="2"/>
      <c r="F1062" s="3"/>
      <c r="G1062" s="3"/>
      <c r="H1062" s="3"/>
      <c r="I1062" s="3"/>
      <c r="J1062" s="3"/>
      <c r="K1062" s="3"/>
      <c r="L1062" s="3"/>
      <c r="M1062" s="3"/>
    </row>
    <row r="1063" spans="4:13" ht="15.75" customHeight="1">
      <c r="D1063" s="2"/>
      <c r="F1063" s="3"/>
      <c r="G1063" s="3"/>
      <c r="H1063" s="3"/>
      <c r="I1063" s="3"/>
      <c r="J1063" s="3"/>
      <c r="K1063" s="3"/>
      <c r="L1063" s="3"/>
      <c r="M1063" s="3"/>
    </row>
    <row r="1064" spans="4:13" ht="15.75" customHeight="1">
      <c r="D1064" s="2"/>
      <c r="F1064" s="3"/>
      <c r="G1064" s="3"/>
      <c r="H1064" s="3"/>
      <c r="I1064" s="3"/>
      <c r="J1064" s="3"/>
      <c r="K1064" s="3"/>
      <c r="L1064" s="3"/>
      <c r="M1064" s="3"/>
    </row>
    <row r="1065" spans="4:13" ht="15.75" customHeight="1">
      <c r="D1065" s="2"/>
      <c r="F1065" s="3"/>
      <c r="G1065" s="3"/>
      <c r="H1065" s="3"/>
      <c r="I1065" s="3"/>
      <c r="J1065" s="3"/>
      <c r="K1065" s="3"/>
      <c r="L1065" s="3"/>
      <c r="M1065" s="3"/>
    </row>
    <row r="1066" spans="4:13" ht="15.75" customHeight="1">
      <c r="D1066" s="2"/>
      <c r="F1066" s="3"/>
      <c r="G1066" s="3"/>
      <c r="H1066" s="3"/>
      <c r="I1066" s="3"/>
      <c r="J1066" s="3"/>
      <c r="K1066" s="3"/>
      <c r="L1066" s="3"/>
      <c r="M1066" s="3"/>
    </row>
    <row r="1067" spans="4:13" ht="15.75" customHeight="1">
      <c r="D1067" s="2"/>
      <c r="F1067" s="3"/>
      <c r="G1067" s="3"/>
      <c r="H1067" s="3"/>
      <c r="I1067" s="3"/>
      <c r="J1067" s="3"/>
      <c r="K1067" s="3"/>
      <c r="L1067" s="3"/>
      <c r="M1067" s="3"/>
    </row>
    <row r="1068" spans="4:13" ht="15.75" customHeight="1">
      <c r="D1068" s="2"/>
      <c r="F1068" s="3"/>
      <c r="G1068" s="3"/>
      <c r="H1068" s="3"/>
      <c r="I1068" s="3"/>
      <c r="J1068" s="3"/>
      <c r="K1068" s="3"/>
      <c r="L1068" s="3"/>
      <c r="M1068" s="3"/>
    </row>
    <row r="1069" spans="4:13" ht="15.75" customHeight="1">
      <c r="D1069" s="2"/>
      <c r="F1069" s="3"/>
      <c r="G1069" s="3"/>
      <c r="H1069" s="3"/>
      <c r="I1069" s="3"/>
      <c r="J1069" s="3"/>
      <c r="K1069" s="3"/>
      <c r="L1069" s="3"/>
      <c r="M1069" s="3"/>
    </row>
    <row r="1070" spans="4:13" ht="15.75" customHeight="1">
      <c r="D1070" s="2"/>
      <c r="F1070" s="3"/>
      <c r="G1070" s="3"/>
      <c r="H1070" s="3"/>
      <c r="I1070" s="3"/>
      <c r="J1070" s="3"/>
      <c r="K1070" s="3"/>
      <c r="L1070" s="3"/>
      <c r="M1070" s="3"/>
    </row>
    <row r="1071" spans="4:13" ht="15.75" customHeight="1">
      <c r="D1071" s="2"/>
      <c r="F1071" s="3"/>
      <c r="G1071" s="3"/>
      <c r="H1071" s="3"/>
      <c r="I1071" s="3"/>
      <c r="J1071" s="3"/>
      <c r="K1071" s="3"/>
      <c r="L1071" s="3"/>
      <c r="M1071" s="3"/>
    </row>
    <row r="1072" spans="4:13" ht="15.75" customHeight="1">
      <c r="D1072" s="2"/>
      <c r="F1072" s="3"/>
      <c r="G1072" s="3"/>
      <c r="H1072" s="3"/>
      <c r="I1072" s="3"/>
      <c r="J1072" s="3"/>
      <c r="K1072" s="3"/>
      <c r="L1072" s="3"/>
      <c r="M1072" s="3"/>
    </row>
    <row r="1073" spans="4:13" ht="15.75" customHeight="1">
      <c r="D1073" s="2"/>
      <c r="F1073" s="3"/>
      <c r="G1073" s="3"/>
      <c r="H1073" s="3"/>
      <c r="I1073" s="3"/>
      <c r="J1073" s="3"/>
      <c r="K1073" s="3"/>
      <c r="L1073" s="3"/>
      <c r="M1073" s="3"/>
    </row>
    <row r="1074" spans="4:13" ht="15.75" customHeight="1">
      <c r="D1074" s="2"/>
      <c r="F1074" s="3"/>
      <c r="G1074" s="3"/>
      <c r="H1074" s="3"/>
      <c r="I1074" s="3"/>
      <c r="J1074" s="3"/>
      <c r="K1074" s="3"/>
      <c r="L1074" s="3"/>
      <c r="M1074" s="3"/>
    </row>
    <row r="1075" spans="4:13" ht="15.75" customHeight="1">
      <c r="D1075" s="2"/>
      <c r="F1075" s="3"/>
      <c r="G1075" s="3"/>
      <c r="H1075" s="3"/>
      <c r="I1075" s="3"/>
      <c r="J1075" s="3"/>
      <c r="K1075" s="3"/>
      <c r="L1075" s="3"/>
      <c r="M1075" s="3"/>
    </row>
    <row r="1076" spans="4:13" ht="15.75" customHeight="1">
      <c r="D1076" s="2"/>
      <c r="F1076" s="3"/>
      <c r="G1076" s="3"/>
      <c r="H1076" s="3"/>
      <c r="I1076" s="3"/>
      <c r="J1076" s="3"/>
      <c r="K1076" s="3"/>
      <c r="L1076" s="3"/>
      <c r="M1076" s="3"/>
    </row>
    <row r="1077" spans="4:13" ht="15.75" customHeight="1">
      <c r="D1077" s="2"/>
      <c r="F1077" s="3"/>
      <c r="G1077" s="3"/>
      <c r="H1077" s="3"/>
      <c r="I1077" s="3"/>
      <c r="J1077" s="3"/>
      <c r="K1077" s="3"/>
      <c r="L1077" s="3"/>
      <c r="M1077" s="3"/>
    </row>
    <row r="1078" spans="4:13" ht="15.75" customHeight="1">
      <c r="D1078" s="2"/>
      <c r="F1078" s="3"/>
      <c r="G1078" s="3"/>
      <c r="H1078" s="3"/>
      <c r="I1078" s="3"/>
      <c r="J1078" s="3"/>
      <c r="K1078" s="3"/>
      <c r="L1078" s="3"/>
      <c r="M1078" s="3"/>
    </row>
    <row r="1079" spans="4:13" ht="15.75" customHeight="1">
      <c r="D1079" s="2"/>
      <c r="F1079" s="3"/>
      <c r="G1079" s="3"/>
      <c r="H1079" s="3"/>
      <c r="I1079" s="3"/>
      <c r="J1079" s="3"/>
      <c r="K1079" s="3"/>
      <c r="L1079" s="3"/>
      <c r="M1079" s="3"/>
    </row>
    <row r="1080" spans="4:13" ht="15.75" customHeight="1">
      <c r="D1080" s="2"/>
      <c r="F1080" s="3"/>
      <c r="G1080" s="3"/>
      <c r="H1080" s="3"/>
      <c r="I1080" s="3"/>
      <c r="J1080" s="3"/>
      <c r="K1080" s="3"/>
      <c r="L1080" s="3"/>
      <c r="M1080" s="3"/>
    </row>
    <row r="1081" spans="4:13" ht="15.75" customHeight="1">
      <c r="D1081" s="2"/>
      <c r="F1081" s="3"/>
      <c r="G1081" s="3"/>
      <c r="H1081" s="3"/>
      <c r="I1081" s="3"/>
      <c r="J1081" s="3"/>
      <c r="K1081" s="3"/>
      <c r="L1081" s="3"/>
      <c r="M1081" s="3"/>
    </row>
    <row r="1082" spans="4:13" ht="15.75" customHeight="1">
      <c r="D1082" s="2"/>
      <c r="F1082" s="3"/>
      <c r="G1082" s="3"/>
      <c r="H1082" s="3"/>
      <c r="I1082" s="3"/>
      <c r="J1082" s="3"/>
      <c r="K1082" s="3"/>
      <c r="L1082" s="3"/>
      <c r="M1082" s="3"/>
    </row>
    <row r="1083" spans="4:13" ht="15.75" customHeight="1">
      <c r="D1083" s="2"/>
      <c r="F1083" s="3"/>
      <c r="G1083" s="3"/>
      <c r="H1083" s="3"/>
      <c r="I1083" s="3"/>
      <c r="J1083" s="3"/>
      <c r="K1083" s="3"/>
      <c r="L1083" s="3"/>
      <c r="M1083" s="3"/>
    </row>
    <row r="1084" spans="4:13" ht="15.75" customHeight="1">
      <c r="D1084" s="2"/>
      <c r="F1084" s="3"/>
      <c r="G1084" s="3"/>
      <c r="H1084" s="3"/>
      <c r="I1084" s="3"/>
      <c r="J1084" s="3"/>
      <c r="K1084" s="3"/>
      <c r="L1084" s="3"/>
      <c r="M1084" s="3"/>
    </row>
    <row r="1085" spans="4:13" ht="15.75" customHeight="1">
      <c r="D1085" s="2"/>
      <c r="F1085" s="3"/>
      <c r="G1085" s="3"/>
      <c r="H1085" s="3"/>
      <c r="I1085" s="3"/>
      <c r="J1085" s="3"/>
      <c r="K1085" s="3"/>
      <c r="L1085" s="3"/>
      <c r="M1085" s="3"/>
    </row>
    <row r="1086" spans="4:13" ht="15.75" customHeight="1">
      <c r="D1086" s="2"/>
      <c r="F1086" s="3"/>
      <c r="G1086" s="3"/>
      <c r="H1086" s="3"/>
      <c r="I1086" s="3"/>
      <c r="J1086" s="3"/>
      <c r="K1086" s="3"/>
      <c r="L1086" s="3"/>
      <c r="M1086" s="3"/>
    </row>
    <row r="1087" spans="4:13" ht="15.75" customHeight="1">
      <c r="D1087" s="2"/>
      <c r="F1087" s="3"/>
      <c r="G1087" s="3"/>
      <c r="H1087" s="3"/>
      <c r="I1087" s="3"/>
      <c r="J1087" s="3"/>
      <c r="K1087" s="3"/>
      <c r="L1087" s="3"/>
      <c r="M1087" s="3"/>
    </row>
    <row r="1088" spans="4:13" ht="15.75" customHeight="1">
      <c r="D1088" s="2"/>
      <c r="F1088" s="3"/>
      <c r="G1088" s="3"/>
      <c r="H1088" s="3"/>
      <c r="I1088" s="3"/>
      <c r="J1088" s="3"/>
      <c r="K1088" s="3"/>
      <c r="L1088" s="3"/>
      <c r="M1088" s="3"/>
    </row>
    <row r="1089" spans="4:13" ht="15.75" customHeight="1">
      <c r="D1089" s="2"/>
      <c r="F1089" s="3"/>
      <c r="G1089" s="3"/>
      <c r="H1089" s="3"/>
      <c r="I1089" s="3"/>
      <c r="J1089" s="3"/>
      <c r="K1089" s="3"/>
      <c r="L1089" s="3"/>
      <c r="M1089" s="3"/>
    </row>
    <row r="1090" spans="4:13" ht="15.75" customHeight="1">
      <c r="D1090" s="2"/>
      <c r="F1090" s="3"/>
      <c r="G1090" s="3"/>
      <c r="H1090" s="3"/>
      <c r="I1090" s="3"/>
      <c r="J1090" s="3"/>
      <c r="K1090" s="3"/>
      <c r="L1090" s="3"/>
      <c r="M1090" s="3"/>
    </row>
    <row r="1091" spans="4:13" ht="15.75" customHeight="1">
      <c r="D1091" s="2"/>
      <c r="F1091" s="3"/>
      <c r="G1091" s="3"/>
      <c r="H1091" s="3"/>
      <c r="I1091" s="3"/>
      <c r="J1091" s="3"/>
      <c r="K1091" s="3"/>
      <c r="L1091" s="3"/>
      <c r="M1091" s="3"/>
    </row>
    <row r="1092" spans="4:13" ht="15.75" customHeight="1">
      <c r="D1092" s="2"/>
      <c r="F1092" s="3"/>
      <c r="G1092" s="3"/>
      <c r="H1092" s="3"/>
      <c r="I1092" s="3"/>
      <c r="J1092" s="3"/>
      <c r="K1092" s="3"/>
      <c r="L1092" s="3"/>
      <c r="M1092" s="3"/>
    </row>
    <row r="1093" spans="4:13" ht="15.75" customHeight="1">
      <c r="D1093" s="2"/>
      <c r="F1093" s="3"/>
      <c r="G1093" s="3"/>
      <c r="H1093" s="3"/>
      <c r="I1093" s="3"/>
      <c r="J1093" s="3"/>
      <c r="K1093" s="3"/>
      <c r="L1093" s="3"/>
      <c r="M1093" s="3"/>
    </row>
    <row r="1094" spans="4:13" ht="15.75" customHeight="1">
      <c r="D1094" s="2"/>
      <c r="F1094" s="3"/>
      <c r="G1094" s="3"/>
      <c r="H1094" s="3"/>
      <c r="I1094" s="3"/>
      <c r="J1094" s="3"/>
      <c r="K1094" s="3"/>
      <c r="L1094" s="3"/>
      <c r="M1094" s="3"/>
    </row>
    <row r="1095" spans="4:13" ht="15.75" customHeight="1">
      <c r="D1095" s="2"/>
      <c r="F1095" s="3"/>
      <c r="G1095" s="3"/>
      <c r="H1095" s="3"/>
      <c r="I1095" s="3"/>
      <c r="J1095" s="3"/>
      <c r="K1095" s="3"/>
      <c r="L1095" s="3"/>
      <c r="M1095" s="3"/>
    </row>
    <row r="1096" spans="4:13" ht="15.75" customHeight="1">
      <c r="D1096" s="2"/>
      <c r="F1096" s="3"/>
      <c r="G1096" s="3"/>
      <c r="H1096" s="3"/>
      <c r="I1096" s="3"/>
      <c r="J1096" s="3"/>
      <c r="K1096" s="3"/>
      <c r="L1096" s="3"/>
      <c r="M1096" s="3"/>
    </row>
    <row r="1097" spans="4:13" ht="15.75" customHeight="1">
      <c r="D1097" s="2"/>
      <c r="F1097" s="3"/>
      <c r="G1097" s="3"/>
      <c r="H1097" s="3"/>
      <c r="I1097" s="3"/>
      <c r="J1097" s="3"/>
      <c r="K1097" s="3"/>
      <c r="L1097" s="3"/>
      <c r="M1097" s="3"/>
    </row>
    <row r="1098" spans="4:13" ht="15.75" customHeight="1">
      <c r="D1098" s="2"/>
      <c r="F1098" s="3"/>
      <c r="G1098" s="3"/>
      <c r="H1098" s="3"/>
      <c r="I1098" s="3"/>
      <c r="J1098" s="3"/>
      <c r="K1098" s="3"/>
      <c r="L1098" s="3"/>
      <c r="M1098" s="3"/>
    </row>
    <row r="1099" spans="4:13" ht="15.75" customHeight="1">
      <c r="D1099" s="2"/>
      <c r="F1099" s="3"/>
      <c r="G1099" s="3"/>
      <c r="H1099" s="3"/>
      <c r="I1099" s="3"/>
      <c r="J1099" s="3"/>
      <c r="K1099" s="3"/>
      <c r="L1099" s="3"/>
      <c r="M1099" s="3"/>
    </row>
    <row r="1100" spans="4:13" ht="15.75" customHeight="1">
      <c r="D1100" s="2"/>
      <c r="F1100" s="3"/>
      <c r="G1100" s="3"/>
      <c r="H1100" s="3"/>
      <c r="I1100" s="3"/>
      <c r="J1100" s="3"/>
      <c r="K1100" s="3"/>
      <c r="L1100" s="3"/>
      <c r="M1100" s="3"/>
    </row>
    <row r="1101" spans="4:13" ht="15.75" customHeight="1">
      <c r="D1101" s="2"/>
      <c r="F1101" s="3"/>
      <c r="G1101" s="3"/>
      <c r="H1101" s="3"/>
      <c r="I1101" s="3"/>
      <c r="J1101" s="3"/>
      <c r="K1101" s="3"/>
      <c r="L1101" s="3"/>
      <c r="M1101" s="3"/>
    </row>
    <row r="1102" spans="4:13" ht="15.75" customHeight="1">
      <c r="D1102" s="2"/>
      <c r="F1102" s="3"/>
      <c r="G1102" s="3"/>
      <c r="H1102" s="3"/>
      <c r="I1102" s="3"/>
      <c r="J1102" s="3"/>
      <c r="K1102" s="3"/>
      <c r="L1102" s="3"/>
      <c r="M1102" s="3"/>
    </row>
    <row r="1103" spans="4:13" ht="15.75" customHeight="1">
      <c r="D1103" s="2"/>
      <c r="F1103" s="3"/>
      <c r="G1103" s="3"/>
      <c r="H1103" s="3"/>
      <c r="I1103" s="3"/>
      <c r="J1103" s="3"/>
      <c r="K1103" s="3"/>
      <c r="L1103" s="3"/>
      <c r="M1103" s="3"/>
    </row>
    <row r="1104" spans="4:13" ht="15.75" customHeight="1">
      <c r="D1104" s="2"/>
      <c r="F1104" s="3"/>
      <c r="G1104" s="3"/>
      <c r="H1104" s="3"/>
      <c r="I1104" s="3"/>
      <c r="J1104" s="3"/>
      <c r="K1104" s="3"/>
      <c r="L1104" s="3"/>
      <c r="M1104" s="3"/>
    </row>
    <row r="1105" spans="4:13" ht="15.75" customHeight="1">
      <c r="D1105" s="2"/>
      <c r="F1105" s="3"/>
      <c r="G1105" s="3"/>
      <c r="H1105" s="3"/>
      <c r="I1105" s="3"/>
      <c r="J1105" s="3"/>
      <c r="K1105" s="3"/>
      <c r="L1105" s="3"/>
      <c r="M1105" s="3"/>
    </row>
    <row r="1106" spans="4:13" ht="15.75" customHeight="1">
      <c r="D1106" s="2"/>
      <c r="F1106" s="3"/>
      <c r="G1106" s="3"/>
      <c r="H1106" s="3"/>
      <c r="I1106" s="3"/>
      <c r="J1106" s="3"/>
      <c r="K1106" s="3"/>
      <c r="L1106" s="3"/>
      <c r="M1106" s="3"/>
    </row>
    <row r="1107" spans="4:13" ht="15.75" customHeight="1">
      <c r="D1107" s="2"/>
      <c r="F1107" s="3"/>
      <c r="G1107" s="3"/>
      <c r="H1107" s="3"/>
      <c r="I1107" s="3"/>
      <c r="J1107" s="3"/>
      <c r="K1107" s="3"/>
      <c r="L1107" s="3"/>
      <c r="M1107" s="3"/>
    </row>
    <row r="1108" spans="4:13" ht="15.75" customHeight="1">
      <c r="D1108" s="2"/>
      <c r="F1108" s="3"/>
      <c r="G1108" s="3"/>
      <c r="H1108" s="3"/>
      <c r="I1108" s="3"/>
      <c r="J1108" s="3"/>
      <c r="K1108" s="3"/>
      <c r="L1108" s="3"/>
      <c r="M1108" s="3"/>
    </row>
    <row r="1109" spans="4:13" ht="15.75" customHeight="1">
      <c r="D1109" s="2"/>
      <c r="F1109" s="3"/>
      <c r="G1109" s="3"/>
      <c r="H1109" s="3"/>
      <c r="I1109" s="3"/>
      <c r="J1109" s="3"/>
      <c r="K1109" s="3"/>
      <c r="L1109" s="3"/>
      <c r="M1109" s="3"/>
    </row>
    <row r="1110" spans="4:13" ht="15.75" customHeight="1">
      <c r="D1110" s="2"/>
      <c r="F1110" s="3"/>
      <c r="G1110" s="3"/>
      <c r="H1110" s="3"/>
      <c r="I1110" s="3"/>
      <c r="J1110" s="3"/>
      <c r="K1110" s="3"/>
      <c r="L1110" s="3"/>
      <c r="M1110" s="3"/>
    </row>
    <row r="1111" spans="4:13" ht="15.75" customHeight="1">
      <c r="D1111" s="2"/>
      <c r="F1111" s="3"/>
      <c r="G1111" s="3"/>
      <c r="H1111" s="3"/>
      <c r="I1111" s="3"/>
      <c r="J1111" s="3"/>
      <c r="K1111" s="3"/>
      <c r="L1111" s="3"/>
      <c r="M1111" s="3"/>
    </row>
    <row r="1112" spans="4:13" ht="15.75" customHeight="1">
      <c r="D1112" s="2"/>
      <c r="F1112" s="3"/>
      <c r="G1112" s="3"/>
      <c r="H1112" s="3"/>
      <c r="I1112" s="3"/>
      <c r="J1112" s="3"/>
      <c r="K1112" s="3"/>
      <c r="L1112" s="3"/>
      <c r="M1112" s="3"/>
    </row>
    <row r="1113" spans="4:13" ht="15.75" customHeight="1">
      <c r="D1113" s="2"/>
      <c r="F1113" s="3"/>
      <c r="G1113" s="3"/>
      <c r="H1113" s="3"/>
      <c r="I1113" s="3"/>
      <c r="J1113" s="3"/>
      <c r="K1113" s="3"/>
      <c r="L1113" s="3"/>
      <c r="M1113" s="3"/>
    </row>
    <row r="1114" spans="4:13" ht="15.75" customHeight="1">
      <c r="D1114" s="2"/>
      <c r="F1114" s="3"/>
      <c r="G1114" s="3"/>
      <c r="H1114" s="3"/>
      <c r="I1114" s="3"/>
      <c r="J1114" s="3"/>
      <c r="K1114" s="3"/>
      <c r="L1114" s="3"/>
      <c r="M1114" s="3"/>
    </row>
    <row r="1115" spans="4:13" ht="15.75" customHeight="1">
      <c r="D1115" s="2"/>
      <c r="F1115" s="3"/>
      <c r="G1115" s="3"/>
      <c r="H1115" s="3"/>
      <c r="I1115" s="3"/>
      <c r="J1115" s="3"/>
      <c r="K1115" s="3"/>
      <c r="L1115" s="3"/>
      <c r="M1115" s="3"/>
    </row>
    <row r="1116" spans="4:13" ht="15.75" customHeight="1">
      <c r="D1116" s="2"/>
      <c r="F1116" s="3"/>
      <c r="G1116" s="3"/>
      <c r="H1116" s="3"/>
      <c r="I1116" s="3"/>
      <c r="J1116" s="3"/>
      <c r="K1116" s="3"/>
      <c r="L1116" s="3"/>
      <c r="M1116" s="3"/>
    </row>
    <row r="1117" spans="4:13" ht="15.75" customHeight="1">
      <c r="D1117" s="2"/>
      <c r="F1117" s="3"/>
      <c r="G1117" s="3"/>
      <c r="H1117" s="3"/>
      <c r="I1117" s="3"/>
      <c r="J1117" s="3"/>
      <c r="K1117" s="3"/>
      <c r="L1117" s="3"/>
      <c r="M1117" s="3"/>
    </row>
    <row r="1118" spans="4:13" ht="15.75" customHeight="1">
      <c r="D1118" s="2"/>
      <c r="F1118" s="3"/>
      <c r="G1118" s="3"/>
      <c r="H1118" s="3"/>
      <c r="I1118" s="3"/>
      <c r="J1118" s="3"/>
      <c r="K1118" s="3"/>
      <c r="L1118" s="3"/>
      <c r="M1118" s="3"/>
    </row>
    <row r="1119" spans="4:13" ht="15.75" customHeight="1">
      <c r="D1119" s="2"/>
      <c r="F1119" s="3"/>
      <c r="G1119" s="3"/>
      <c r="H1119" s="3"/>
      <c r="I1119" s="3"/>
      <c r="J1119" s="3"/>
      <c r="K1119" s="3"/>
      <c r="L1119" s="3"/>
      <c r="M1119" s="3"/>
    </row>
    <row r="1120" spans="4:13" ht="15.75" customHeight="1">
      <c r="D1120" s="2"/>
      <c r="F1120" s="3"/>
      <c r="G1120" s="3"/>
      <c r="H1120" s="3"/>
      <c r="I1120" s="3"/>
      <c r="J1120" s="3"/>
      <c r="K1120" s="3"/>
      <c r="L1120" s="3"/>
      <c r="M1120" s="3"/>
    </row>
    <row r="1121" spans="4:13" ht="15.75" customHeight="1">
      <c r="D1121" s="2"/>
      <c r="F1121" s="3"/>
      <c r="G1121" s="3"/>
      <c r="H1121" s="3"/>
      <c r="I1121" s="3"/>
      <c r="J1121" s="3"/>
      <c r="K1121" s="3"/>
      <c r="L1121" s="3"/>
      <c r="M1121" s="3"/>
    </row>
    <row r="1122" spans="4:13" ht="15.75" customHeight="1">
      <c r="D1122" s="2"/>
      <c r="F1122" s="3"/>
      <c r="G1122" s="3"/>
      <c r="H1122" s="3"/>
      <c r="I1122" s="3"/>
      <c r="J1122" s="3"/>
      <c r="K1122" s="3"/>
      <c r="L1122" s="3"/>
      <c r="M1122" s="3"/>
    </row>
    <row r="1123" spans="4:13" ht="15.75" customHeight="1">
      <c r="D1123" s="2"/>
      <c r="F1123" s="3"/>
      <c r="G1123" s="3"/>
      <c r="H1123" s="3"/>
      <c r="I1123" s="3"/>
      <c r="J1123" s="3"/>
      <c r="K1123" s="3"/>
      <c r="L1123" s="3"/>
      <c r="M1123" s="3"/>
    </row>
    <row r="1124" spans="4:13" ht="15.75" customHeight="1">
      <c r="D1124" s="2"/>
      <c r="F1124" s="3"/>
      <c r="G1124" s="3"/>
      <c r="H1124" s="3"/>
      <c r="I1124" s="3"/>
      <c r="J1124" s="3"/>
      <c r="K1124" s="3"/>
      <c r="L1124" s="3"/>
      <c r="M1124" s="3"/>
    </row>
    <row r="1125" spans="4:13" ht="15.75" customHeight="1">
      <c r="D1125" s="2"/>
      <c r="F1125" s="3"/>
      <c r="G1125" s="3"/>
      <c r="H1125" s="3"/>
      <c r="I1125" s="3"/>
      <c r="J1125" s="3"/>
      <c r="K1125" s="3"/>
      <c r="L1125" s="3"/>
      <c r="M1125" s="3"/>
    </row>
    <row r="1126" spans="4:13" ht="15.75" customHeight="1">
      <c r="D1126" s="2"/>
      <c r="F1126" s="3"/>
      <c r="G1126" s="3"/>
      <c r="H1126" s="3"/>
      <c r="I1126" s="3"/>
      <c r="J1126" s="3"/>
      <c r="K1126" s="3"/>
      <c r="L1126" s="3"/>
      <c r="M1126" s="3"/>
    </row>
    <row r="1127" spans="4:13" ht="15.75" customHeight="1">
      <c r="D1127" s="2"/>
      <c r="F1127" s="3"/>
      <c r="G1127" s="3"/>
      <c r="H1127" s="3"/>
      <c r="I1127" s="3"/>
      <c r="J1127" s="3"/>
      <c r="K1127" s="3"/>
      <c r="L1127" s="3"/>
      <c r="M1127" s="3"/>
    </row>
    <row r="1128" spans="4:13" ht="15.75" customHeight="1">
      <c r="D1128" s="2"/>
      <c r="F1128" s="3"/>
      <c r="G1128" s="3"/>
      <c r="H1128" s="3"/>
      <c r="I1128" s="3"/>
      <c r="J1128" s="3"/>
      <c r="K1128" s="3"/>
      <c r="L1128" s="3"/>
      <c r="M1128" s="3"/>
    </row>
    <row r="1129" spans="4:13" ht="15.75" customHeight="1">
      <c r="D1129" s="2"/>
      <c r="F1129" s="3"/>
      <c r="G1129" s="3"/>
      <c r="H1129" s="3"/>
      <c r="I1129" s="3"/>
      <c r="J1129" s="3"/>
      <c r="K1129" s="3"/>
      <c r="L1129" s="3"/>
      <c r="M1129" s="3"/>
    </row>
    <row r="1130" spans="4:13" ht="15.75" customHeight="1">
      <c r="D1130" s="2"/>
      <c r="F1130" s="3"/>
      <c r="G1130" s="3"/>
      <c r="H1130" s="3"/>
      <c r="I1130" s="3"/>
      <c r="J1130" s="3"/>
      <c r="K1130" s="3"/>
      <c r="L1130" s="3"/>
      <c r="M1130" s="3"/>
    </row>
    <row r="1131" spans="4:13" ht="15.75" customHeight="1">
      <c r="D1131" s="2"/>
      <c r="F1131" s="3"/>
      <c r="G1131" s="3"/>
      <c r="H1131" s="3"/>
      <c r="I1131" s="3"/>
      <c r="J1131" s="3"/>
      <c r="K1131" s="3"/>
      <c r="L1131" s="3"/>
      <c r="M1131" s="3"/>
    </row>
    <row r="1132" spans="4:13" ht="15.75" customHeight="1">
      <c r="D1132" s="2"/>
      <c r="F1132" s="3"/>
      <c r="G1132" s="3"/>
      <c r="H1132" s="3"/>
      <c r="I1132" s="3"/>
      <c r="J1132" s="3"/>
      <c r="K1132" s="3"/>
      <c r="L1132" s="3"/>
      <c r="M1132" s="3"/>
    </row>
    <row r="1133" spans="4:13" ht="15.75" customHeight="1">
      <c r="D1133" s="2"/>
      <c r="F1133" s="3"/>
      <c r="G1133" s="3"/>
      <c r="H1133" s="3"/>
      <c r="I1133" s="3"/>
      <c r="J1133" s="3"/>
      <c r="K1133" s="3"/>
      <c r="L1133" s="3"/>
      <c r="M1133" s="3"/>
    </row>
    <row r="1134" spans="4:13" ht="15.75" customHeight="1">
      <c r="D1134" s="2"/>
      <c r="F1134" s="3"/>
      <c r="G1134" s="3"/>
      <c r="H1134" s="3"/>
      <c r="I1134" s="3"/>
      <c r="J1134" s="3"/>
      <c r="K1134" s="3"/>
      <c r="L1134" s="3"/>
      <c r="M1134" s="3"/>
    </row>
    <row r="1135" spans="4:13" ht="15.75" customHeight="1">
      <c r="D1135" s="2"/>
      <c r="F1135" s="3"/>
      <c r="G1135" s="3"/>
      <c r="H1135" s="3"/>
      <c r="I1135" s="3"/>
      <c r="J1135" s="3"/>
      <c r="K1135" s="3"/>
      <c r="L1135" s="3"/>
      <c r="M1135" s="3"/>
    </row>
    <row r="1136" spans="4:13" ht="15.75" customHeight="1">
      <c r="D1136" s="2"/>
      <c r="F1136" s="3"/>
      <c r="G1136" s="3"/>
      <c r="H1136" s="3"/>
      <c r="I1136" s="3"/>
      <c r="J1136" s="3"/>
      <c r="K1136" s="3"/>
      <c r="L1136" s="3"/>
      <c r="M1136" s="3"/>
    </row>
    <row r="1137" spans="4:13" ht="15.75" customHeight="1">
      <c r="D1137" s="2"/>
      <c r="F1137" s="3"/>
      <c r="G1137" s="3"/>
      <c r="H1137" s="3"/>
      <c r="I1137" s="3"/>
      <c r="J1137" s="3"/>
      <c r="K1137" s="3"/>
      <c r="L1137" s="3"/>
      <c r="M1137" s="3"/>
    </row>
    <row r="1138" spans="4:13" ht="15.75" customHeight="1">
      <c r="D1138" s="2"/>
      <c r="F1138" s="3"/>
      <c r="G1138" s="3"/>
      <c r="H1138" s="3"/>
      <c r="I1138" s="3"/>
      <c r="J1138" s="3"/>
      <c r="K1138" s="3"/>
      <c r="L1138" s="3"/>
      <c r="M1138" s="3"/>
    </row>
    <row r="1139" spans="4:13" ht="15.75" customHeight="1">
      <c r="D1139" s="2"/>
      <c r="F1139" s="3"/>
      <c r="G1139" s="3"/>
      <c r="H1139" s="3"/>
      <c r="I1139" s="3"/>
      <c r="J1139" s="3"/>
      <c r="K1139" s="3"/>
      <c r="L1139" s="3"/>
      <c r="M1139" s="3"/>
    </row>
    <row r="1140" spans="4:13" ht="15.75" customHeight="1">
      <c r="D1140" s="2"/>
      <c r="F1140" s="3"/>
      <c r="G1140" s="3"/>
      <c r="H1140" s="3"/>
      <c r="I1140" s="3"/>
      <c r="J1140" s="3"/>
      <c r="K1140" s="3"/>
      <c r="L1140" s="3"/>
      <c r="M1140" s="3"/>
    </row>
    <row r="1141" spans="4:13" ht="15.75" customHeight="1">
      <c r="D1141" s="2"/>
      <c r="F1141" s="3"/>
      <c r="G1141" s="3"/>
      <c r="H1141" s="3"/>
      <c r="I1141" s="3"/>
      <c r="J1141" s="3"/>
      <c r="K1141" s="3"/>
      <c r="L1141" s="3"/>
      <c r="M1141" s="3"/>
    </row>
    <row r="1142" spans="4:13" ht="15.75" customHeight="1">
      <c r="D1142" s="2"/>
      <c r="F1142" s="3"/>
      <c r="G1142" s="3"/>
      <c r="H1142" s="3"/>
      <c r="I1142" s="3"/>
      <c r="J1142" s="3"/>
      <c r="K1142" s="3"/>
      <c r="L1142" s="3"/>
      <c r="M1142" s="3"/>
    </row>
    <row r="1143" spans="4:13" ht="15.75" customHeight="1">
      <c r="D1143" s="2"/>
      <c r="F1143" s="3"/>
      <c r="G1143" s="3"/>
      <c r="H1143" s="3"/>
      <c r="I1143" s="3"/>
      <c r="J1143" s="3"/>
      <c r="K1143" s="3"/>
      <c r="L1143" s="3"/>
      <c r="M1143" s="3"/>
    </row>
    <row r="1144" spans="4:13" ht="15.75" customHeight="1">
      <c r="D1144" s="2"/>
      <c r="F1144" s="3"/>
      <c r="G1144" s="3"/>
      <c r="H1144" s="3"/>
      <c r="I1144" s="3"/>
      <c r="J1144" s="3"/>
      <c r="K1144" s="3"/>
      <c r="L1144" s="3"/>
      <c r="M1144" s="3"/>
    </row>
    <row r="1145" spans="4:13" ht="15.75" customHeight="1">
      <c r="D1145" s="2"/>
      <c r="F1145" s="3"/>
      <c r="G1145" s="3"/>
      <c r="H1145" s="3"/>
      <c r="I1145" s="3"/>
      <c r="J1145" s="3"/>
      <c r="K1145" s="3"/>
      <c r="L1145" s="3"/>
      <c r="M1145" s="3"/>
    </row>
    <row r="1146" spans="4:13" ht="15.75" customHeight="1">
      <c r="D1146" s="2"/>
      <c r="F1146" s="3"/>
      <c r="G1146" s="3"/>
      <c r="H1146" s="3"/>
      <c r="I1146" s="3"/>
      <c r="J1146" s="3"/>
      <c r="K1146" s="3"/>
      <c r="L1146" s="3"/>
      <c r="M1146" s="3"/>
    </row>
    <row r="1147" spans="4:13" ht="15.75" customHeight="1">
      <c r="D1147" s="2"/>
      <c r="F1147" s="3"/>
      <c r="G1147" s="3"/>
      <c r="H1147" s="3"/>
      <c r="I1147" s="3"/>
      <c r="J1147" s="3"/>
      <c r="K1147" s="3"/>
      <c r="L1147" s="3"/>
      <c r="M1147" s="3"/>
    </row>
    <row r="1148" spans="4:13" ht="15.75" customHeight="1">
      <c r="D1148" s="2"/>
      <c r="F1148" s="3"/>
      <c r="G1148" s="3"/>
      <c r="H1148" s="3"/>
      <c r="I1148" s="3"/>
      <c r="J1148" s="3"/>
      <c r="K1148" s="3"/>
      <c r="L1148" s="3"/>
      <c r="M1148" s="3"/>
    </row>
    <row r="1149" spans="4:13" ht="15.75" customHeight="1">
      <c r="D1149" s="2"/>
      <c r="F1149" s="3"/>
      <c r="G1149" s="3"/>
      <c r="H1149" s="3"/>
      <c r="I1149" s="3"/>
      <c r="J1149" s="3"/>
      <c r="K1149" s="3"/>
      <c r="L1149" s="3"/>
      <c r="M1149" s="3"/>
    </row>
    <row r="1150" spans="4:13" ht="15.75" customHeight="1">
      <c r="D1150" s="2"/>
      <c r="F1150" s="3"/>
      <c r="G1150" s="3"/>
      <c r="H1150" s="3"/>
      <c r="I1150" s="3"/>
      <c r="J1150" s="3"/>
      <c r="K1150" s="3"/>
      <c r="L1150" s="3"/>
      <c r="M1150" s="3"/>
    </row>
    <row r="1151" spans="4:13" ht="15.75" customHeight="1">
      <c r="D1151" s="2"/>
      <c r="F1151" s="3"/>
      <c r="G1151" s="3"/>
      <c r="H1151" s="3"/>
      <c r="I1151" s="3"/>
      <c r="J1151" s="3"/>
      <c r="K1151" s="3"/>
      <c r="L1151" s="3"/>
      <c r="M1151" s="3"/>
    </row>
    <row r="1152" spans="4:13" ht="15.75" customHeight="1">
      <c r="D1152" s="2"/>
      <c r="F1152" s="3"/>
      <c r="G1152" s="3"/>
      <c r="H1152" s="3"/>
      <c r="I1152" s="3"/>
      <c r="J1152" s="3"/>
      <c r="K1152" s="3"/>
      <c r="L1152" s="3"/>
      <c r="M1152" s="3"/>
    </row>
    <row r="1153" spans="4:13" ht="15.75" customHeight="1">
      <c r="D1153" s="2"/>
      <c r="F1153" s="3"/>
      <c r="G1153" s="3"/>
      <c r="H1153" s="3"/>
      <c r="I1153" s="3"/>
      <c r="J1153" s="3"/>
      <c r="K1153" s="3"/>
      <c r="L1153" s="3"/>
      <c r="M1153" s="3"/>
    </row>
    <row r="1154" spans="4:13" ht="15.75" customHeight="1">
      <c r="D1154" s="2"/>
      <c r="F1154" s="3"/>
      <c r="G1154" s="3"/>
      <c r="H1154" s="3"/>
      <c r="I1154" s="3"/>
      <c r="J1154" s="3"/>
      <c r="K1154" s="3"/>
      <c r="L1154" s="3"/>
      <c r="M1154" s="3"/>
    </row>
    <row r="1155" spans="4:13" ht="15.75" customHeight="1">
      <c r="D1155" s="2"/>
      <c r="F1155" s="3"/>
      <c r="G1155" s="3"/>
      <c r="H1155" s="3"/>
      <c r="I1155" s="3"/>
      <c r="J1155" s="3"/>
      <c r="K1155" s="3"/>
      <c r="L1155" s="3"/>
      <c r="M1155" s="3"/>
    </row>
    <row r="1156" spans="4:13" ht="15.75" customHeight="1">
      <c r="D1156" s="2"/>
      <c r="F1156" s="3"/>
      <c r="G1156" s="3"/>
      <c r="H1156" s="3"/>
      <c r="I1156" s="3"/>
      <c r="J1156" s="3"/>
      <c r="K1156" s="3"/>
      <c r="L1156" s="3"/>
      <c r="M1156" s="3"/>
    </row>
    <row r="1157" spans="4:13" ht="15.75" customHeight="1">
      <c r="D1157" s="2"/>
      <c r="F1157" s="3"/>
      <c r="G1157" s="3"/>
      <c r="H1157" s="3"/>
      <c r="I1157" s="3"/>
      <c r="J1157" s="3"/>
      <c r="K1157" s="3"/>
      <c r="L1157" s="3"/>
      <c r="M1157" s="3"/>
    </row>
    <row r="1158" spans="4:13" ht="15.75" customHeight="1">
      <c r="D1158" s="2"/>
      <c r="F1158" s="3"/>
      <c r="G1158" s="3"/>
      <c r="H1158" s="3"/>
      <c r="I1158" s="3"/>
      <c r="J1158" s="3"/>
      <c r="K1158" s="3"/>
      <c r="L1158" s="3"/>
      <c r="M1158" s="3"/>
    </row>
    <row r="1159" spans="4:13" ht="15.75" customHeight="1">
      <c r="D1159" s="2"/>
      <c r="F1159" s="3"/>
      <c r="G1159" s="3"/>
      <c r="H1159" s="3"/>
      <c r="I1159" s="3"/>
      <c r="J1159" s="3"/>
      <c r="K1159" s="3"/>
      <c r="L1159" s="3"/>
      <c r="M1159" s="3"/>
    </row>
    <row r="1160" spans="4:13" ht="15.75" customHeight="1">
      <c r="D1160" s="2"/>
      <c r="F1160" s="3"/>
      <c r="G1160" s="3"/>
      <c r="H1160" s="3"/>
      <c r="I1160" s="3"/>
      <c r="J1160" s="3"/>
      <c r="K1160" s="3"/>
      <c r="L1160" s="3"/>
      <c r="M1160" s="3"/>
    </row>
    <row r="1161" spans="4:13" ht="15.75" customHeight="1">
      <c r="D1161" s="2"/>
      <c r="F1161" s="3"/>
      <c r="G1161" s="3"/>
      <c r="H1161" s="3"/>
      <c r="I1161" s="3"/>
      <c r="J1161" s="3"/>
      <c r="K1161" s="3"/>
      <c r="L1161" s="3"/>
      <c r="M1161" s="3"/>
    </row>
    <row r="1162" spans="4:13" ht="15.75" customHeight="1">
      <c r="D1162" s="2"/>
      <c r="F1162" s="3"/>
      <c r="G1162" s="3"/>
      <c r="H1162" s="3"/>
      <c r="I1162" s="3"/>
      <c r="J1162" s="3"/>
      <c r="K1162" s="3"/>
      <c r="L1162" s="3"/>
      <c r="M1162" s="3"/>
    </row>
    <row r="1163" spans="4:13" ht="15.75" customHeight="1">
      <c r="D1163" s="2"/>
      <c r="F1163" s="3"/>
      <c r="G1163" s="3"/>
      <c r="H1163" s="3"/>
      <c r="I1163" s="3"/>
      <c r="J1163" s="3"/>
      <c r="K1163" s="3"/>
      <c r="L1163" s="3"/>
      <c r="M1163" s="3"/>
    </row>
    <row r="1164" spans="4:13" ht="15.75" customHeight="1">
      <c r="D1164" s="2"/>
      <c r="F1164" s="3"/>
      <c r="G1164" s="3"/>
      <c r="H1164" s="3"/>
      <c r="I1164" s="3"/>
      <c r="J1164" s="3"/>
      <c r="K1164" s="3"/>
      <c r="L1164" s="3"/>
      <c r="M1164" s="3"/>
    </row>
    <row r="1165" spans="4:13" ht="15.75" customHeight="1">
      <c r="D1165" s="2"/>
      <c r="F1165" s="3"/>
      <c r="G1165" s="3"/>
      <c r="H1165" s="3"/>
      <c r="I1165" s="3"/>
      <c r="J1165" s="3"/>
      <c r="K1165" s="3"/>
      <c r="L1165" s="3"/>
      <c r="M1165" s="3"/>
    </row>
    <row r="1166" spans="4:13" ht="15.75" customHeight="1">
      <c r="D1166" s="2"/>
      <c r="F1166" s="3"/>
      <c r="G1166" s="3"/>
      <c r="H1166" s="3"/>
      <c r="I1166" s="3"/>
      <c r="J1166" s="3"/>
      <c r="K1166" s="3"/>
      <c r="L1166" s="3"/>
      <c r="M1166" s="3"/>
    </row>
    <row r="1167" spans="4:13" ht="15.75" customHeight="1">
      <c r="D1167" s="2"/>
      <c r="F1167" s="3"/>
      <c r="G1167" s="3"/>
      <c r="H1167" s="3"/>
      <c r="I1167" s="3"/>
      <c r="J1167" s="3"/>
      <c r="K1167" s="3"/>
      <c r="L1167" s="3"/>
      <c r="M1167" s="3"/>
    </row>
    <row r="1168" spans="4:13" ht="15.75" customHeight="1">
      <c r="D1168" s="2"/>
      <c r="F1168" s="3"/>
      <c r="G1168" s="3"/>
      <c r="H1168" s="3"/>
      <c r="I1168" s="3"/>
      <c r="J1168" s="3"/>
      <c r="K1168" s="3"/>
      <c r="L1168" s="3"/>
      <c r="M1168" s="3"/>
    </row>
    <row r="1169" spans="4:13" ht="15.75" customHeight="1">
      <c r="D1169" s="2"/>
      <c r="F1169" s="3"/>
      <c r="G1169" s="3"/>
      <c r="H1169" s="3"/>
      <c r="I1169" s="3"/>
      <c r="J1169" s="3"/>
      <c r="K1169" s="3"/>
      <c r="L1169" s="3"/>
      <c r="M1169" s="3"/>
    </row>
    <row r="1170" spans="4:13" ht="15.75" customHeight="1">
      <c r="D1170" s="2"/>
      <c r="F1170" s="3"/>
      <c r="G1170" s="3"/>
      <c r="H1170" s="3"/>
      <c r="I1170" s="3"/>
      <c r="J1170" s="3"/>
      <c r="K1170" s="3"/>
      <c r="L1170" s="3"/>
      <c r="M1170" s="3"/>
    </row>
    <row r="1171" spans="4:13" ht="15.75" customHeight="1">
      <c r="D1171" s="2"/>
      <c r="F1171" s="3"/>
      <c r="G1171" s="3"/>
      <c r="H1171" s="3"/>
      <c r="I1171" s="3"/>
      <c r="J1171" s="3"/>
      <c r="K1171" s="3"/>
      <c r="L1171" s="3"/>
      <c r="M1171" s="3"/>
    </row>
    <row r="1172" spans="4:13" ht="15.75" customHeight="1">
      <c r="D1172" s="2"/>
      <c r="F1172" s="3"/>
      <c r="G1172" s="3"/>
      <c r="H1172" s="3"/>
      <c r="I1172" s="3"/>
      <c r="J1172" s="3"/>
      <c r="K1172" s="3"/>
      <c r="L1172" s="3"/>
      <c r="M1172" s="3"/>
    </row>
    <row r="1173" spans="4:13" ht="15.75" customHeight="1">
      <c r="D1173" s="2"/>
      <c r="F1173" s="3"/>
      <c r="G1173" s="3"/>
      <c r="H1173" s="3"/>
      <c r="I1173" s="3"/>
      <c r="J1173" s="3"/>
      <c r="K1173" s="3"/>
      <c r="L1173" s="3"/>
      <c r="M1173" s="3"/>
    </row>
    <row r="1174" spans="4:13" ht="15.75" customHeight="1">
      <c r="D1174" s="2"/>
      <c r="F1174" s="3"/>
      <c r="G1174" s="3"/>
      <c r="H1174" s="3"/>
      <c r="I1174" s="3"/>
      <c r="J1174" s="3"/>
      <c r="K1174" s="3"/>
      <c r="L1174" s="3"/>
      <c r="M1174" s="3"/>
    </row>
    <row r="1175" spans="4:13" ht="15.75" customHeight="1">
      <c r="D1175" s="2"/>
      <c r="F1175" s="3"/>
      <c r="G1175" s="3"/>
      <c r="H1175" s="3"/>
      <c r="I1175" s="3"/>
      <c r="J1175" s="3"/>
      <c r="K1175" s="3"/>
      <c r="L1175" s="3"/>
      <c r="M1175" s="3"/>
    </row>
    <row r="1176" spans="4:13" ht="15.75" customHeight="1">
      <c r="D1176" s="2"/>
      <c r="F1176" s="3"/>
      <c r="G1176" s="3"/>
      <c r="H1176" s="3"/>
      <c r="I1176" s="3"/>
      <c r="J1176" s="3"/>
      <c r="K1176" s="3"/>
      <c r="L1176" s="3"/>
      <c r="M1176" s="3"/>
    </row>
    <row r="1177" spans="4:13" ht="15.75" customHeight="1">
      <c r="D1177" s="2"/>
      <c r="F1177" s="3"/>
      <c r="G1177" s="3"/>
      <c r="H1177" s="3"/>
      <c r="I1177" s="3"/>
      <c r="J1177" s="3"/>
      <c r="K1177" s="3"/>
      <c r="L1177" s="3"/>
      <c r="M1177" s="3"/>
    </row>
    <row r="1178" spans="4:13" ht="15.75" customHeight="1">
      <c r="D1178" s="2"/>
      <c r="F1178" s="3"/>
      <c r="G1178" s="3"/>
      <c r="H1178" s="3"/>
      <c r="I1178" s="3"/>
      <c r="J1178" s="3"/>
      <c r="K1178" s="3"/>
      <c r="L1178" s="3"/>
      <c r="M1178" s="3"/>
    </row>
    <row r="1179" spans="4:13" ht="15.75" customHeight="1">
      <c r="D1179" s="2"/>
      <c r="F1179" s="3"/>
      <c r="G1179" s="3"/>
      <c r="H1179" s="3"/>
      <c r="I1179" s="3"/>
      <c r="J1179" s="3"/>
      <c r="K1179" s="3"/>
      <c r="L1179" s="3"/>
      <c r="M1179" s="3"/>
    </row>
    <row r="1180" spans="4:13" ht="15.75" customHeight="1">
      <c r="D1180" s="2"/>
      <c r="F1180" s="3"/>
      <c r="G1180" s="3"/>
      <c r="H1180" s="3"/>
      <c r="I1180" s="3"/>
      <c r="J1180" s="3"/>
      <c r="K1180" s="3"/>
      <c r="L1180" s="3"/>
      <c r="M1180" s="3"/>
    </row>
    <row r="1181" spans="4:13" ht="15.75" customHeight="1">
      <c r="D1181" s="2"/>
      <c r="F1181" s="3"/>
      <c r="G1181" s="3"/>
      <c r="H1181" s="3"/>
      <c r="I1181" s="3"/>
      <c r="J1181" s="3"/>
      <c r="K1181" s="3"/>
      <c r="L1181" s="3"/>
      <c r="M1181" s="3"/>
    </row>
    <row r="1182" spans="4:13" ht="15.75" customHeight="1">
      <c r="D1182" s="2"/>
      <c r="F1182" s="3"/>
      <c r="G1182" s="3"/>
      <c r="H1182" s="3"/>
      <c r="I1182" s="3"/>
      <c r="J1182" s="3"/>
      <c r="K1182" s="3"/>
      <c r="L1182" s="3"/>
      <c r="M1182" s="3"/>
    </row>
    <row r="1183" spans="4:13" ht="15.75" customHeight="1">
      <c r="D1183" s="2"/>
      <c r="F1183" s="3"/>
      <c r="G1183" s="3"/>
      <c r="H1183" s="3"/>
      <c r="I1183" s="3"/>
      <c r="J1183" s="3"/>
      <c r="K1183" s="3"/>
      <c r="L1183" s="3"/>
      <c r="M1183" s="3"/>
    </row>
    <row r="1184" spans="4:13" ht="15.75" customHeight="1">
      <c r="D1184" s="2"/>
      <c r="F1184" s="3"/>
      <c r="G1184" s="3"/>
      <c r="H1184" s="3"/>
      <c r="I1184" s="3"/>
      <c r="J1184" s="3"/>
      <c r="K1184" s="3"/>
      <c r="L1184" s="3"/>
      <c r="M1184" s="3"/>
    </row>
    <row r="1185" spans="4:13" ht="15.75" customHeight="1">
      <c r="D1185" s="2"/>
      <c r="F1185" s="3"/>
      <c r="G1185" s="3"/>
      <c r="H1185" s="3"/>
      <c r="I1185" s="3"/>
      <c r="J1185" s="3"/>
      <c r="K1185" s="3"/>
      <c r="L1185" s="3"/>
      <c r="M1185" s="3"/>
    </row>
    <row r="1186" spans="4:13" ht="15.75" customHeight="1">
      <c r="D1186" s="2"/>
      <c r="F1186" s="3"/>
      <c r="G1186" s="3"/>
      <c r="H1186" s="3"/>
      <c r="I1186" s="3"/>
      <c r="J1186" s="3"/>
      <c r="K1186" s="3"/>
      <c r="L1186" s="3"/>
      <c r="M1186" s="3"/>
    </row>
    <row r="1187" spans="4:13" ht="15.75" customHeight="1">
      <c r="D1187" s="2"/>
      <c r="F1187" s="3"/>
      <c r="G1187" s="3"/>
      <c r="H1187" s="3"/>
      <c r="I1187" s="3"/>
      <c r="J1187" s="3"/>
      <c r="K1187" s="3"/>
      <c r="L1187" s="3"/>
      <c r="M1187" s="3"/>
    </row>
    <row r="1188" spans="4:13" ht="15.75" customHeight="1">
      <c r="D1188" s="2"/>
      <c r="F1188" s="3"/>
      <c r="G1188" s="3"/>
      <c r="H1188" s="3"/>
      <c r="I1188" s="3"/>
      <c r="J1188" s="3"/>
      <c r="K1188" s="3"/>
      <c r="L1188" s="3"/>
      <c r="M1188" s="3"/>
    </row>
    <row r="1189" spans="4:13" ht="15.75" customHeight="1">
      <c r="D1189" s="2"/>
      <c r="F1189" s="3"/>
      <c r="G1189" s="3"/>
      <c r="H1189" s="3"/>
      <c r="I1189" s="3"/>
      <c r="J1189" s="3"/>
      <c r="K1189" s="3"/>
      <c r="L1189" s="3"/>
      <c r="M1189" s="3"/>
    </row>
    <row r="1190" spans="4:13" ht="15.75" customHeight="1">
      <c r="D1190" s="2"/>
      <c r="F1190" s="3"/>
      <c r="G1190" s="3"/>
      <c r="H1190" s="3"/>
      <c r="I1190" s="3"/>
      <c r="J1190" s="3"/>
      <c r="K1190" s="3"/>
      <c r="L1190" s="3"/>
      <c r="M1190" s="3"/>
    </row>
    <row r="1191" spans="4:13" ht="15.75" customHeight="1">
      <c r="D1191" s="2"/>
      <c r="F1191" s="3"/>
      <c r="G1191" s="3"/>
      <c r="H1191" s="3"/>
      <c r="I1191" s="3"/>
      <c r="J1191" s="3"/>
      <c r="K1191" s="3"/>
      <c r="L1191" s="3"/>
      <c r="M1191" s="3"/>
    </row>
    <row r="1192" spans="4:13" ht="15.75" customHeight="1">
      <c r="D1192" s="2"/>
      <c r="F1192" s="3"/>
      <c r="G1192" s="3"/>
      <c r="H1192" s="3"/>
      <c r="I1192" s="3"/>
      <c r="J1192" s="3"/>
      <c r="K1192" s="3"/>
      <c r="L1192" s="3"/>
      <c r="M1192" s="3"/>
    </row>
    <row r="1193" spans="4:13" ht="15.75" customHeight="1">
      <c r="D1193" s="2"/>
      <c r="F1193" s="3"/>
      <c r="G1193" s="3"/>
      <c r="H1193" s="3"/>
      <c r="I1193" s="3"/>
      <c r="J1193" s="3"/>
      <c r="K1193" s="3"/>
      <c r="L1193" s="3"/>
      <c r="M1193" s="3"/>
    </row>
    <row r="1194" spans="4:13" ht="15.75" customHeight="1">
      <c r="D1194" s="2"/>
      <c r="F1194" s="3"/>
      <c r="G1194" s="3"/>
      <c r="H1194" s="3"/>
      <c r="I1194" s="3"/>
      <c r="J1194" s="3"/>
      <c r="K1194" s="3"/>
      <c r="L1194" s="3"/>
      <c r="M1194" s="3"/>
    </row>
    <row r="1195" spans="4:13" ht="15.75" customHeight="1">
      <c r="D1195" s="2"/>
      <c r="F1195" s="3"/>
      <c r="G1195" s="3"/>
      <c r="H1195" s="3"/>
      <c r="I1195" s="3"/>
      <c r="J1195" s="3"/>
      <c r="K1195" s="3"/>
      <c r="L1195" s="3"/>
      <c r="M1195" s="3"/>
    </row>
    <row r="1196" spans="4:13" ht="15.75" customHeight="1">
      <c r="D1196" s="2"/>
      <c r="F1196" s="3"/>
      <c r="G1196" s="3"/>
      <c r="H1196" s="3"/>
      <c r="I1196" s="3"/>
      <c r="J1196" s="3"/>
      <c r="K1196" s="3"/>
      <c r="L1196" s="3"/>
      <c r="M1196" s="3"/>
    </row>
    <row r="1197" spans="4:13" ht="15.75" customHeight="1">
      <c r="D1197" s="2"/>
      <c r="F1197" s="3"/>
      <c r="G1197" s="3"/>
      <c r="H1197" s="3"/>
      <c r="I1197" s="3"/>
      <c r="J1197" s="3"/>
      <c r="K1197" s="3"/>
      <c r="L1197" s="3"/>
      <c r="M1197" s="3"/>
    </row>
    <row r="1198" spans="4:13" ht="15.75" customHeight="1">
      <c r="D1198" s="2"/>
      <c r="F1198" s="3"/>
      <c r="G1198" s="3"/>
      <c r="H1198" s="3"/>
      <c r="I1198" s="3"/>
      <c r="J1198" s="3"/>
      <c r="K1198" s="3"/>
      <c r="L1198" s="3"/>
      <c r="M1198" s="3"/>
    </row>
    <row r="1199" spans="4:13" ht="15.75" customHeight="1">
      <c r="D1199" s="2"/>
      <c r="F1199" s="3"/>
      <c r="G1199" s="3"/>
      <c r="H1199" s="3"/>
      <c r="I1199" s="3"/>
      <c r="J1199" s="3"/>
      <c r="K1199" s="3"/>
      <c r="L1199" s="3"/>
      <c r="M1199" s="3"/>
    </row>
    <row r="1200" spans="4:13" ht="15.75" customHeight="1">
      <c r="D1200" s="2"/>
      <c r="F1200" s="3"/>
      <c r="G1200" s="3"/>
      <c r="H1200" s="3"/>
      <c r="I1200" s="3"/>
      <c r="J1200" s="3"/>
      <c r="K1200" s="3"/>
      <c r="L1200" s="3"/>
      <c r="M1200" s="3"/>
    </row>
    <row r="1201" spans="4:13" ht="15.75" customHeight="1">
      <c r="D1201" s="2"/>
      <c r="F1201" s="3"/>
      <c r="G1201" s="3"/>
      <c r="H1201" s="3"/>
      <c r="I1201" s="3"/>
      <c r="J1201" s="3"/>
      <c r="K1201" s="3"/>
      <c r="L1201" s="3"/>
      <c r="M1201" s="3"/>
    </row>
    <row r="1202" spans="4:13" ht="15.75" customHeight="1">
      <c r="D1202" s="2"/>
      <c r="F1202" s="3"/>
      <c r="G1202" s="3"/>
      <c r="H1202" s="3"/>
      <c r="I1202" s="3"/>
      <c r="J1202" s="3"/>
      <c r="K1202" s="3"/>
      <c r="L1202" s="3"/>
      <c r="M1202" s="3"/>
    </row>
    <row r="1203" spans="4:13" ht="15.75" customHeight="1">
      <c r="D1203" s="2"/>
      <c r="F1203" s="3"/>
      <c r="G1203" s="3"/>
      <c r="H1203" s="3"/>
      <c r="I1203" s="3"/>
      <c r="J1203" s="3"/>
      <c r="K1203" s="3"/>
      <c r="L1203" s="3"/>
      <c r="M1203" s="3"/>
    </row>
    <row r="1204" spans="4:13" ht="15.75" customHeight="1">
      <c r="D1204" s="2"/>
      <c r="F1204" s="3"/>
      <c r="G1204" s="3"/>
      <c r="H1204" s="3"/>
      <c r="I1204" s="3"/>
      <c r="J1204" s="3"/>
      <c r="K1204" s="3"/>
      <c r="L1204" s="3"/>
      <c r="M1204" s="3"/>
    </row>
    <row r="1205" spans="4:13" ht="15.75" customHeight="1">
      <c r="D1205" s="2"/>
      <c r="F1205" s="3"/>
      <c r="G1205" s="3"/>
      <c r="H1205" s="3"/>
      <c r="I1205" s="3"/>
      <c r="J1205" s="3"/>
      <c r="K1205" s="3"/>
      <c r="L1205" s="3"/>
      <c r="M1205" s="3"/>
    </row>
    <row r="1206" spans="4:13" ht="15.75" customHeight="1">
      <c r="D1206" s="2"/>
      <c r="F1206" s="3"/>
      <c r="G1206" s="3"/>
      <c r="H1206" s="3"/>
      <c r="I1206" s="3"/>
      <c r="J1206" s="3"/>
      <c r="K1206" s="3"/>
      <c r="L1206" s="3"/>
      <c r="M1206" s="3"/>
    </row>
    <row r="1207" spans="4:13" ht="15.75" customHeight="1">
      <c r="D1207" s="2"/>
      <c r="F1207" s="3"/>
      <c r="G1207" s="3"/>
      <c r="H1207" s="3"/>
      <c r="I1207" s="3"/>
      <c r="J1207" s="3"/>
      <c r="K1207" s="3"/>
      <c r="L1207" s="3"/>
      <c r="M1207" s="3"/>
    </row>
    <row r="1208" spans="4:13" ht="15.75" customHeight="1">
      <c r="D1208" s="2"/>
      <c r="F1208" s="3"/>
      <c r="G1208" s="3"/>
      <c r="H1208" s="3"/>
      <c r="I1208" s="3"/>
      <c r="J1208" s="3"/>
      <c r="K1208" s="3"/>
      <c r="L1208" s="3"/>
      <c r="M1208" s="3"/>
    </row>
    <row r="1209" spans="4:13" ht="15.75" customHeight="1">
      <c r="D1209" s="2"/>
      <c r="F1209" s="3"/>
      <c r="G1209" s="3"/>
      <c r="H1209" s="3"/>
      <c r="I1209" s="3"/>
      <c r="J1209" s="3"/>
      <c r="K1209" s="3"/>
      <c r="L1209" s="3"/>
      <c r="M1209" s="3"/>
    </row>
    <row r="1210" spans="4:13" ht="15.75" customHeight="1">
      <c r="D1210" s="2"/>
      <c r="F1210" s="3"/>
      <c r="G1210" s="3"/>
      <c r="H1210" s="3"/>
      <c r="I1210" s="3"/>
      <c r="J1210" s="3"/>
      <c r="K1210" s="3"/>
      <c r="L1210" s="3"/>
      <c r="M1210" s="3"/>
    </row>
    <row r="1211" spans="4:13" ht="15.75" customHeight="1">
      <c r="D1211" s="2"/>
      <c r="F1211" s="3"/>
      <c r="G1211" s="3"/>
      <c r="H1211" s="3"/>
      <c r="I1211" s="3"/>
      <c r="J1211" s="3"/>
      <c r="K1211" s="3"/>
      <c r="L1211" s="3"/>
      <c r="M1211" s="3"/>
    </row>
    <row r="1212" spans="4:13" ht="15.75" customHeight="1">
      <c r="D1212" s="2"/>
      <c r="F1212" s="3"/>
      <c r="G1212" s="3"/>
      <c r="H1212" s="3"/>
      <c r="I1212" s="3"/>
      <c r="J1212" s="3"/>
      <c r="K1212" s="3"/>
      <c r="L1212" s="3"/>
      <c r="M1212" s="3"/>
    </row>
    <row r="1213" spans="4:13" ht="15.75" customHeight="1">
      <c r="D1213" s="2"/>
      <c r="F1213" s="3"/>
      <c r="G1213" s="3"/>
      <c r="H1213" s="3"/>
      <c r="I1213" s="3"/>
      <c r="J1213" s="3"/>
      <c r="K1213" s="3"/>
      <c r="L1213" s="3"/>
      <c r="M1213" s="3"/>
    </row>
    <row r="1214" spans="4:13" ht="15.75" customHeight="1">
      <c r="D1214" s="2"/>
      <c r="F1214" s="3"/>
      <c r="G1214" s="3"/>
      <c r="H1214" s="3"/>
      <c r="I1214" s="3"/>
      <c r="J1214" s="3"/>
      <c r="K1214" s="3"/>
      <c r="L1214" s="3"/>
      <c r="M1214" s="3"/>
    </row>
    <row r="1215" spans="4:13" ht="15.75" customHeight="1">
      <c r="D1215" s="2"/>
      <c r="F1215" s="3"/>
      <c r="G1215" s="3"/>
      <c r="H1215" s="3"/>
      <c r="I1215" s="3"/>
      <c r="J1215" s="3"/>
      <c r="K1215" s="3"/>
      <c r="L1215" s="3"/>
      <c r="M1215" s="3"/>
    </row>
    <row r="1216" spans="4:13" ht="15.75" customHeight="1">
      <c r="D1216" s="2"/>
      <c r="F1216" s="3"/>
      <c r="G1216" s="3"/>
      <c r="H1216" s="3"/>
      <c r="I1216" s="3"/>
      <c r="J1216" s="3"/>
      <c r="K1216" s="3"/>
      <c r="L1216" s="3"/>
      <c r="M1216" s="3"/>
    </row>
    <row r="1217" spans="4:13" ht="15.75" customHeight="1">
      <c r="D1217" s="2"/>
      <c r="F1217" s="3"/>
      <c r="G1217" s="3"/>
      <c r="H1217" s="3"/>
      <c r="I1217" s="3"/>
      <c r="J1217" s="3"/>
      <c r="K1217" s="3"/>
      <c r="L1217" s="3"/>
      <c r="M1217" s="3"/>
    </row>
    <row r="1218" spans="4:13" ht="15.75" customHeight="1">
      <c r="D1218" s="2"/>
      <c r="F1218" s="3"/>
      <c r="G1218" s="3"/>
      <c r="H1218" s="3"/>
      <c r="I1218" s="3"/>
      <c r="J1218" s="3"/>
      <c r="K1218" s="3"/>
      <c r="L1218" s="3"/>
      <c r="M1218" s="3"/>
    </row>
    <row r="1219" spans="4:13" ht="15.75" customHeight="1">
      <c r="D1219" s="2"/>
      <c r="F1219" s="3"/>
      <c r="G1219" s="3"/>
      <c r="H1219" s="3"/>
      <c r="I1219" s="3"/>
      <c r="J1219" s="3"/>
      <c r="K1219" s="3"/>
      <c r="L1219" s="3"/>
      <c r="M1219" s="3"/>
    </row>
    <row r="1220" spans="4:13" ht="15.75" customHeight="1">
      <c r="D1220" s="2"/>
      <c r="F1220" s="3"/>
      <c r="G1220" s="3"/>
      <c r="H1220" s="3"/>
      <c r="I1220" s="3"/>
      <c r="J1220" s="3"/>
      <c r="K1220" s="3"/>
      <c r="L1220" s="3"/>
      <c r="M1220" s="3"/>
    </row>
    <row r="1221" spans="4:13" ht="15.75" customHeight="1">
      <c r="D1221" s="2"/>
      <c r="F1221" s="3"/>
      <c r="G1221" s="3"/>
      <c r="H1221" s="3"/>
      <c r="I1221" s="3"/>
      <c r="J1221" s="3"/>
      <c r="K1221" s="3"/>
      <c r="L1221" s="3"/>
      <c r="M1221" s="3"/>
    </row>
    <row r="1222" spans="4:13" ht="15.75" customHeight="1">
      <c r="D1222" s="2"/>
      <c r="F1222" s="3"/>
      <c r="G1222" s="3"/>
      <c r="H1222" s="3"/>
      <c r="I1222" s="3"/>
      <c r="J1222" s="3"/>
      <c r="K1222" s="3"/>
      <c r="L1222" s="3"/>
      <c r="M1222" s="3"/>
    </row>
    <row r="1223" spans="4:13" ht="15.75" customHeight="1">
      <c r="D1223" s="2"/>
      <c r="F1223" s="3"/>
      <c r="G1223" s="3"/>
      <c r="H1223" s="3"/>
      <c r="I1223" s="3"/>
      <c r="J1223" s="3"/>
      <c r="K1223" s="3"/>
      <c r="L1223" s="3"/>
      <c r="M1223" s="3"/>
    </row>
    <row r="1224" spans="4:13" ht="15.75" customHeight="1">
      <c r="D1224" s="2"/>
      <c r="F1224" s="3"/>
      <c r="G1224" s="3"/>
      <c r="H1224" s="3"/>
      <c r="I1224" s="3"/>
      <c r="J1224" s="3"/>
      <c r="K1224" s="3"/>
      <c r="L1224" s="3"/>
      <c r="M1224" s="3"/>
    </row>
    <row r="1225" spans="4:13" ht="15.75" customHeight="1">
      <c r="D1225" s="2"/>
      <c r="F1225" s="3"/>
      <c r="G1225" s="3"/>
      <c r="H1225" s="3"/>
      <c r="I1225" s="3"/>
      <c r="J1225" s="3"/>
      <c r="K1225" s="3"/>
      <c r="L1225" s="3"/>
      <c r="M1225" s="3"/>
    </row>
    <row r="1226" spans="4:13" ht="15.75" customHeight="1">
      <c r="D1226" s="2"/>
      <c r="F1226" s="3"/>
      <c r="G1226" s="3"/>
      <c r="H1226" s="3"/>
      <c r="I1226" s="3"/>
      <c r="J1226" s="3"/>
      <c r="K1226" s="3"/>
      <c r="L1226" s="3"/>
      <c r="M1226" s="3"/>
    </row>
    <row r="1227" spans="4:13" ht="15.75" customHeight="1">
      <c r="D1227" s="2"/>
      <c r="F1227" s="3"/>
      <c r="G1227" s="3"/>
      <c r="H1227" s="3"/>
      <c r="I1227" s="3"/>
      <c r="J1227" s="3"/>
      <c r="K1227" s="3"/>
      <c r="L1227" s="3"/>
      <c r="M1227" s="3"/>
    </row>
    <row r="1228" spans="4:13" ht="15.75" customHeight="1">
      <c r="D1228" s="2"/>
      <c r="F1228" s="3"/>
      <c r="G1228" s="3"/>
      <c r="H1228" s="3"/>
      <c r="I1228" s="3"/>
      <c r="J1228" s="3"/>
      <c r="K1228" s="3"/>
      <c r="L1228" s="3"/>
      <c r="M1228" s="3"/>
    </row>
    <row r="1229" spans="4:13" ht="15.75" customHeight="1">
      <c r="D1229" s="2"/>
      <c r="F1229" s="3"/>
      <c r="G1229" s="3"/>
      <c r="H1229" s="3"/>
      <c r="I1229" s="3"/>
      <c r="J1229" s="3"/>
      <c r="K1229" s="3"/>
      <c r="L1229" s="3"/>
      <c r="M1229" s="3"/>
    </row>
    <row r="1230" spans="4:13" ht="15.75" customHeight="1">
      <c r="D1230" s="2"/>
      <c r="F1230" s="3"/>
      <c r="G1230" s="3"/>
      <c r="H1230" s="3"/>
      <c r="I1230" s="3"/>
      <c r="J1230" s="3"/>
      <c r="K1230" s="3"/>
      <c r="L1230" s="3"/>
      <c r="M1230" s="3"/>
    </row>
    <row r="1231" spans="4:13" ht="15.75" customHeight="1">
      <c r="D1231" s="2"/>
      <c r="F1231" s="3"/>
      <c r="G1231" s="3"/>
      <c r="H1231" s="3"/>
      <c r="I1231" s="3"/>
      <c r="J1231" s="3"/>
      <c r="K1231" s="3"/>
      <c r="L1231" s="3"/>
      <c r="M1231" s="3"/>
    </row>
    <row r="1232" spans="4:13" ht="15.75" customHeight="1">
      <c r="D1232" s="2"/>
      <c r="F1232" s="3"/>
      <c r="G1232" s="3"/>
      <c r="H1232" s="3"/>
      <c r="I1232" s="3"/>
      <c r="J1232" s="3"/>
      <c r="K1232" s="3"/>
      <c r="L1232" s="3"/>
      <c r="M1232" s="3"/>
    </row>
    <row r="1233" spans="4:13" ht="15.75" customHeight="1">
      <c r="D1233" s="2"/>
      <c r="F1233" s="3"/>
      <c r="G1233" s="3"/>
      <c r="H1233" s="3"/>
      <c r="I1233" s="3"/>
      <c r="J1233" s="3"/>
      <c r="K1233" s="3"/>
      <c r="L1233" s="3"/>
      <c r="M1233" s="3"/>
    </row>
    <row r="1234" spans="4:13" ht="15.75" customHeight="1">
      <c r="D1234" s="2"/>
      <c r="F1234" s="3"/>
      <c r="G1234" s="3"/>
      <c r="H1234" s="3"/>
      <c r="I1234" s="3"/>
      <c r="J1234" s="3"/>
      <c r="K1234" s="3"/>
      <c r="L1234" s="3"/>
      <c r="M1234" s="3"/>
    </row>
    <row r="1235" spans="4:13" ht="15.75" customHeight="1">
      <c r="D1235" s="2"/>
      <c r="F1235" s="3"/>
      <c r="G1235" s="3"/>
      <c r="H1235" s="3"/>
      <c r="I1235" s="3"/>
      <c r="J1235" s="3"/>
      <c r="K1235" s="3"/>
      <c r="L1235" s="3"/>
      <c r="M1235" s="3"/>
    </row>
    <row r="1236" spans="4:13" ht="15.75" customHeight="1">
      <c r="D1236" s="2"/>
      <c r="F1236" s="3"/>
      <c r="G1236" s="3"/>
      <c r="H1236" s="3"/>
      <c r="I1236" s="3"/>
      <c r="J1236" s="3"/>
      <c r="K1236" s="3"/>
      <c r="L1236" s="3"/>
      <c r="M1236" s="3"/>
    </row>
    <row r="1237" spans="4:13" ht="15.75" customHeight="1">
      <c r="D1237" s="2"/>
      <c r="F1237" s="3"/>
      <c r="G1237" s="3"/>
      <c r="H1237" s="3"/>
      <c r="I1237" s="3"/>
      <c r="J1237" s="3"/>
      <c r="K1237" s="3"/>
      <c r="L1237" s="3"/>
      <c r="M1237" s="3"/>
    </row>
    <row r="1238" spans="4:13" ht="15.75" customHeight="1">
      <c r="D1238" s="2"/>
      <c r="F1238" s="3"/>
      <c r="G1238" s="3"/>
      <c r="H1238" s="3"/>
      <c r="I1238" s="3"/>
      <c r="J1238" s="3"/>
      <c r="K1238" s="3"/>
      <c r="L1238" s="3"/>
      <c r="M1238" s="3"/>
    </row>
    <row r="1239" spans="4:13" ht="15.75" customHeight="1">
      <c r="D1239" s="2"/>
      <c r="F1239" s="3"/>
      <c r="G1239" s="3"/>
      <c r="H1239" s="3"/>
      <c r="I1239" s="3"/>
      <c r="J1239" s="3"/>
      <c r="K1239" s="3"/>
      <c r="L1239" s="3"/>
      <c r="M1239" s="3"/>
    </row>
    <row r="1240" spans="4:13" ht="15.75" customHeight="1">
      <c r="D1240" s="2"/>
      <c r="F1240" s="3"/>
      <c r="G1240" s="3"/>
      <c r="H1240" s="3"/>
      <c r="I1240" s="3"/>
      <c r="J1240" s="3"/>
      <c r="K1240" s="3"/>
      <c r="L1240" s="3"/>
      <c r="M1240" s="3"/>
    </row>
    <row r="1241" spans="4:13" ht="15.75" customHeight="1">
      <c r="D1241" s="2"/>
      <c r="F1241" s="3"/>
      <c r="G1241" s="3"/>
      <c r="H1241" s="3"/>
      <c r="I1241" s="3"/>
      <c r="J1241" s="3"/>
      <c r="K1241" s="3"/>
      <c r="L1241" s="3"/>
      <c r="M1241" s="3"/>
    </row>
    <row r="1242" spans="4:13" ht="15.75" customHeight="1">
      <c r="D1242" s="2"/>
      <c r="F1242" s="3"/>
      <c r="G1242" s="3"/>
      <c r="H1242" s="3"/>
      <c r="I1242" s="3"/>
      <c r="J1242" s="3"/>
      <c r="K1242" s="3"/>
      <c r="L1242" s="3"/>
      <c r="M1242" s="3"/>
    </row>
    <row r="1243" spans="4:13" ht="15.75" customHeight="1">
      <c r="D1243" s="2"/>
      <c r="F1243" s="3"/>
      <c r="G1243" s="3"/>
      <c r="H1243" s="3"/>
      <c r="I1243" s="3"/>
      <c r="J1243" s="3"/>
      <c r="K1243" s="3"/>
      <c r="L1243" s="3"/>
      <c r="M1243" s="3"/>
    </row>
    <row r="1244" spans="4:13" ht="15.75" customHeight="1">
      <c r="D1244" s="2"/>
      <c r="F1244" s="3"/>
      <c r="G1244" s="3"/>
      <c r="H1244" s="3"/>
      <c r="I1244" s="3"/>
      <c r="J1244" s="3"/>
      <c r="K1244" s="3"/>
      <c r="L1244" s="3"/>
      <c r="M1244" s="3"/>
    </row>
    <row r="1245" spans="4:13" ht="15.75" customHeight="1">
      <c r="D1245" s="2"/>
      <c r="F1245" s="3"/>
      <c r="G1245" s="3"/>
      <c r="H1245" s="3"/>
      <c r="I1245" s="3"/>
      <c r="J1245" s="3"/>
      <c r="K1245" s="3"/>
      <c r="L1245" s="3"/>
      <c r="M1245" s="3"/>
    </row>
    <row r="1246" spans="4:13" ht="15.75" customHeight="1">
      <c r="D1246" s="2"/>
      <c r="F1246" s="3"/>
      <c r="G1246" s="3"/>
      <c r="H1246" s="3"/>
      <c r="I1246" s="3"/>
      <c r="J1246" s="3"/>
      <c r="K1246" s="3"/>
      <c r="L1246" s="3"/>
      <c r="M1246" s="3"/>
    </row>
  </sheetData>
  <autoFilter ref="A2:R293" xr:uid="{5F21DF5B-2F34-E74D-9755-DD1EB20A9FB5}"/>
  <mergeCells count="2">
    <mergeCell ref="A1:D1"/>
    <mergeCell ref="C5:M5"/>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5B338-2214-1641-BF3F-AE79DE8987E4}">
  <sheetPr>
    <tabColor theme="4" tint="0.79998168889431442"/>
  </sheetPr>
  <dimension ref="A1:K28"/>
  <sheetViews>
    <sheetView zoomScale="63" workbookViewId="0">
      <selection activeCell="M4" sqref="M4"/>
    </sheetView>
  </sheetViews>
  <sheetFormatPr baseColWidth="10" defaultColWidth="10.7109375" defaultRowHeight="30" customHeight="1"/>
  <cols>
    <col min="1" max="1" width="150.5703125" style="46" bestFit="1" customWidth="1"/>
    <col min="2" max="3" width="10.7109375" style="47"/>
    <col min="4" max="4" width="10.7109375" style="48"/>
    <col min="5" max="5" width="18.5703125" style="48" customWidth="1"/>
    <col min="6" max="6" width="35.28515625" style="48" customWidth="1"/>
    <col min="7" max="11" width="10.7109375" style="49"/>
    <col min="12" max="16384" width="10.7109375" style="42"/>
  </cols>
  <sheetData>
    <row r="1" spans="1:11" s="40" customFormat="1" ht="30" customHeight="1">
      <c r="A1" s="190" t="s">
        <v>458</v>
      </c>
      <c r="B1" s="191"/>
      <c r="C1" s="191"/>
      <c r="D1" s="191"/>
      <c r="E1" s="191"/>
      <c r="F1" s="191"/>
      <c r="G1" s="192"/>
      <c r="H1" s="192"/>
      <c r="I1" s="192"/>
      <c r="J1" s="192"/>
      <c r="K1" s="193"/>
    </row>
    <row r="2" spans="1:11" ht="30" customHeight="1">
      <c r="A2" s="59" t="s">
        <v>326</v>
      </c>
      <c r="B2" s="60" t="s">
        <v>327</v>
      </c>
      <c r="C2" s="60" t="s">
        <v>5</v>
      </c>
      <c r="D2" s="61" t="s">
        <v>328</v>
      </c>
      <c r="E2" s="61" t="s">
        <v>47</v>
      </c>
      <c r="F2" s="61" t="s">
        <v>9</v>
      </c>
      <c r="G2" s="62" t="s">
        <v>11</v>
      </c>
      <c r="H2" s="62" t="s">
        <v>48</v>
      </c>
      <c r="I2" s="62" t="s">
        <v>10</v>
      </c>
      <c r="J2" s="62" t="s">
        <v>13</v>
      </c>
      <c r="K2" s="63" t="s">
        <v>49</v>
      </c>
    </row>
    <row r="3" spans="1:11" s="41" customFormat="1" ht="30" customHeight="1">
      <c r="A3" s="168" t="s">
        <v>202</v>
      </c>
      <c r="B3" s="169">
        <v>1</v>
      </c>
      <c r="C3" s="169" t="s">
        <v>17</v>
      </c>
      <c r="D3" s="170"/>
      <c r="E3" s="171" t="s">
        <v>53</v>
      </c>
      <c r="F3" s="170"/>
      <c r="G3" s="172">
        <f>AVERAGE(G4:G14)</f>
        <v>3</v>
      </c>
      <c r="H3" s="172">
        <f>AVERAGE(H4:H14)</f>
        <v>2</v>
      </c>
      <c r="I3" s="172">
        <f>AVERAGE(I4:I14)</f>
        <v>3</v>
      </c>
      <c r="J3" s="172">
        <f>AVERAGE(J4:J14)</f>
        <v>3</v>
      </c>
      <c r="K3" s="173">
        <f>AVERAGE(K4:K14)</f>
        <v>2.75</v>
      </c>
    </row>
    <row r="4" spans="1:11" ht="30" customHeight="1">
      <c r="A4" s="148" t="s">
        <v>329</v>
      </c>
      <c r="B4" s="44">
        <v>0.84333851784000013</v>
      </c>
      <c r="C4" s="43" t="s">
        <v>17</v>
      </c>
      <c r="D4" s="44">
        <v>1</v>
      </c>
      <c r="E4" s="44" t="s">
        <v>53</v>
      </c>
      <c r="F4" s="142" t="s">
        <v>460</v>
      </c>
      <c r="G4" s="45">
        <v>3</v>
      </c>
      <c r="H4" s="45">
        <v>2</v>
      </c>
      <c r="I4" s="45">
        <v>3</v>
      </c>
      <c r="J4" s="45">
        <v>3</v>
      </c>
      <c r="K4" s="149">
        <f>AVERAGE(G4:J4)</f>
        <v>2.75</v>
      </c>
    </row>
    <row r="5" spans="1:11" ht="30" customHeight="1">
      <c r="A5" s="148" t="s">
        <v>118</v>
      </c>
      <c r="B5" s="44">
        <v>0.73333784160000015</v>
      </c>
      <c r="C5" s="43" t="s">
        <v>17</v>
      </c>
      <c r="D5" s="44">
        <v>1.1499999999999999</v>
      </c>
      <c r="E5" s="44" t="s">
        <v>53</v>
      </c>
      <c r="F5" s="142" t="s">
        <v>119</v>
      </c>
      <c r="G5" s="45" t="s">
        <v>20</v>
      </c>
      <c r="H5" s="45" t="s">
        <v>20</v>
      </c>
      <c r="I5" s="45" t="s">
        <v>20</v>
      </c>
      <c r="J5" s="45" t="s">
        <v>20</v>
      </c>
      <c r="K5" s="149" t="s">
        <v>20</v>
      </c>
    </row>
    <row r="6" spans="1:11" ht="30" customHeight="1">
      <c r="A6" s="148" t="s">
        <v>130</v>
      </c>
      <c r="B6" s="44">
        <v>0.57788640000000013</v>
      </c>
      <c r="C6" s="43" t="s">
        <v>17</v>
      </c>
      <c r="D6" s="44">
        <v>1.2689999999999999</v>
      </c>
      <c r="E6" s="44" t="s">
        <v>53</v>
      </c>
      <c r="F6" s="142" t="s">
        <v>131</v>
      </c>
      <c r="G6" s="45">
        <v>3</v>
      </c>
      <c r="H6" s="45">
        <v>2</v>
      </c>
      <c r="I6" s="45">
        <v>3</v>
      </c>
      <c r="J6" s="45">
        <v>3</v>
      </c>
      <c r="K6" s="149">
        <f t="shared" ref="K6:K8" si="0">AVERAGE(G6:J6)</f>
        <v>2.75</v>
      </c>
    </row>
    <row r="7" spans="1:11" ht="30" customHeight="1">
      <c r="A7" s="148" t="s">
        <v>143</v>
      </c>
      <c r="B7" s="44">
        <v>0.55036800000000008</v>
      </c>
      <c r="C7" s="43" t="s">
        <v>17</v>
      </c>
      <c r="D7" s="44">
        <v>1.05</v>
      </c>
      <c r="E7" s="44" t="s">
        <v>53</v>
      </c>
      <c r="F7" s="142" t="s">
        <v>144</v>
      </c>
      <c r="G7" s="45">
        <v>3</v>
      </c>
      <c r="H7" s="45">
        <v>2</v>
      </c>
      <c r="I7" s="45">
        <v>3</v>
      </c>
      <c r="J7" s="45">
        <v>3</v>
      </c>
      <c r="K7" s="149">
        <f t="shared" si="0"/>
        <v>2.75</v>
      </c>
    </row>
    <row r="8" spans="1:11" ht="30" customHeight="1">
      <c r="A8" s="148" t="s">
        <v>330</v>
      </c>
      <c r="B8" s="44">
        <v>0.56687904000000011</v>
      </c>
      <c r="C8" s="43" t="s">
        <v>17</v>
      </c>
      <c r="D8" s="44">
        <v>1</v>
      </c>
      <c r="E8" s="44" t="s">
        <v>53</v>
      </c>
      <c r="F8" s="142" t="s">
        <v>461</v>
      </c>
      <c r="G8" s="45">
        <v>3</v>
      </c>
      <c r="H8" s="45">
        <v>2</v>
      </c>
      <c r="I8" s="45">
        <v>3</v>
      </c>
      <c r="J8" s="45">
        <v>3</v>
      </c>
      <c r="K8" s="149">
        <f t="shared" si="0"/>
        <v>2.75</v>
      </c>
    </row>
    <row r="9" spans="1:11" ht="30" customHeight="1">
      <c r="A9" s="148" t="s">
        <v>133</v>
      </c>
      <c r="B9" s="44">
        <v>0.55036800000000008</v>
      </c>
      <c r="C9" s="43" t="s">
        <v>17</v>
      </c>
      <c r="D9" s="44">
        <v>1.03</v>
      </c>
      <c r="E9" s="44" t="s">
        <v>53</v>
      </c>
      <c r="F9" s="142" t="s">
        <v>134</v>
      </c>
      <c r="G9" s="45" t="s">
        <v>20</v>
      </c>
      <c r="H9" s="45" t="s">
        <v>20</v>
      </c>
      <c r="I9" s="45" t="s">
        <v>20</v>
      </c>
      <c r="J9" s="45" t="s">
        <v>20</v>
      </c>
      <c r="K9" s="149" t="s">
        <v>20</v>
      </c>
    </row>
    <row r="10" spans="1:11" ht="30" customHeight="1">
      <c r="A10" s="148" t="s">
        <v>331</v>
      </c>
      <c r="B10" s="44">
        <v>0.55036800000000008</v>
      </c>
      <c r="C10" s="43" t="s">
        <v>17</v>
      </c>
      <c r="D10" s="44">
        <v>1</v>
      </c>
      <c r="E10" s="44" t="s">
        <v>53</v>
      </c>
      <c r="F10" s="142" t="s">
        <v>462</v>
      </c>
      <c r="G10" s="45" t="s">
        <v>20</v>
      </c>
      <c r="H10" s="45" t="s">
        <v>20</v>
      </c>
      <c r="I10" s="45" t="s">
        <v>20</v>
      </c>
      <c r="J10" s="45" t="s">
        <v>20</v>
      </c>
      <c r="K10" s="149" t="s">
        <v>20</v>
      </c>
    </row>
    <row r="11" spans="1:11" ht="30" customHeight="1">
      <c r="A11" s="148" t="s">
        <v>481</v>
      </c>
      <c r="B11" s="44">
        <v>1.0920000000000001</v>
      </c>
      <c r="C11" s="43" t="s">
        <v>17</v>
      </c>
      <c r="D11" s="44">
        <v>1.008</v>
      </c>
      <c r="E11" s="44" t="s">
        <v>53</v>
      </c>
      <c r="F11" s="142" t="s">
        <v>463</v>
      </c>
      <c r="G11" s="45" t="s">
        <v>20</v>
      </c>
      <c r="H11" s="45" t="s">
        <v>20</v>
      </c>
      <c r="I11" s="45" t="s">
        <v>20</v>
      </c>
      <c r="J11" s="45" t="s">
        <v>20</v>
      </c>
      <c r="K11" s="149" t="s">
        <v>20</v>
      </c>
    </row>
    <row r="12" spans="1:11" ht="30" customHeight="1">
      <c r="A12" s="148" t="s">
        <v>147</v>
      </c>
      <c r="B12" s="44">
        <v>1.0920000000000001</v>
      </c>
      <c r="C12" s="43" t="s">
        <v>17</v>
      </c>
      <c r="D12" s="44">
        <v>1</v>
      </c>
      <c r="E12" s="44" t="s">
        <v>53</v>
      </c>
      <c r="F12" s="142" t="s">
        <v>148</v>
      </c>
      <c r="G12" s="45" t="s">
        <v>20</v>
      </c>
      <c r="H12" s="45" t="s">
        <v>20</v>
      </c>
      <c r="I12" s="45" t="s">
        <v>20</v>
      </c>
      <c r="J12" s="45" t="s">
        <v>20</v>
      </c>
      <c r="K12" s="149" t="s">
        <v>20</v>
      </c>
    </row>
    <row r="13" spans="1:11" ht="30" customHeight="1">
      <c r="A13" s="148" t="s">
        <v>150</v>
      </c>
      <c r="B13" s="44">
        <v>1</v>
      </c>
      <c r="C13" s="43" t="s">
        <v>17</v>
      </c>
      <c r="D13" s="44">
        <v>1.0920000000000001</v>
      </c>
      <c r="E13" s="44" t="s">
        <v>53</v>
      </c>
      <c r="F13" s="142" t="s">
        <v>464</v>
      </c>
      <c r="G13" s="45" t="s">
        <v>20</v>
      </c>
      <c r="H13" s="45" t="s">
        <v>20</v>
      </c>
      <c r="I13" s="45" t="s">
        <v>20</v>
      </c>
      <c r="J13" s="45" t="s">
        <v>20</v>
      </c>
      <c r="K13" s="149" t="s">
        <v>20</v>
      </c>
    </row>
    <row r="14" spans="1:11" ht="30" customHeight="1">
      <c r="A14" s="150" t="s">
        <v>157</v>
      </c>
      <c r="B14" s="151">
        <v>1</v>
      </c>
      <c r="C14" s="152" t="s">
        <v>17</v>
      </c>
      <c r="D14" s="151">
        <v>1</v>
      </c>
      <c r="E14" s="151" t="s">
        <v>53</v>
      </c>
      <c r="F14" s="153" t="s">
        <v>158</v>
      </c>
      <c r="G14" s="154" t="s">
        <v>20</v>
      </c>
      <c r="H14" s="154" t="s">
        <v>20</v>
      </c>
      <c r="I14" s="154" t="s">
        <v>20</v>
      </c>
      <c r="J14" s="154" t="s">
        <v>20</v>
      </c>
      <c r="K14" s="155" t="s">
        <v>20</v>
      </c>
    </row>
    <row r="17" spans="1:11" ht="30" customHeight="1">
      <c r="A17" s="194" t="s">
        <v>470</v>
      </c>
      <c r="B17" s="195"/>
      <c r="C17" s="195"/>
      <c r="D17" s="195"/>
      <c r="E17" s="195"/>
      <c r="F17" s="195"/>
      <c r="G17" s="196"/>
      <c r="H17" s="196"/>
      <c r="I17" s="196"/>
      <c r="J17" s="196"/>
      <c r="K17" s="197"/>
    </row>
    <row r="18" spans="1:11" ht="30" customHeight="1">
      <c r="A18" s="144" t="s">
        <v>326</v>
      </c>
      <c r="B18" s="60" t="s">
        <v>327</v>
      </c>
      <c r="C18" s="60" t="s">
        <v>5</v>
      </c>
      <c r="D18" s="61" t="s">
        <v>328</v>
      </c>
      <c r="E18" s="61" t="s">
        <v>47</v>
      </c>
      <c r="F18" s="61" t="s">
        <v>9</v>
      </c>
      <c r="G18" s="62" t="s">
        <v>11</v>
      </c>
      <c r="H18" s="62" t="s">
        <v>48</v>
      </c>
      <c r="I18" s="62" t="s">
        <v>10</v>
      </c>
      <c r="J18" s="62" t="s">
        <v>13</v>
      </c>
      <c r="K18" s="145" t="s">
        <v>49</v>
      </c>
    </row>
    <row r="19" spans="1:11" ht="30" customHeight="1">
      <c r="A19" s="146" t="s">
        <v>465</v>
      </c>
      <c r="B19" s="56">
        <v>1</v>
      </c>
      <c r="C19" s="56" t="s">
        <v>17</v>
      </c>
      <c r="D19" s="57"/>
      <c r="E19" s="143" t="s">
        <v>53</v>
      </c>
      <c r="F19" s="57"/>
      <c r="G19" s="58">
        <f>AVERAGE(G20:G30)</f>
        <v>2.2359999999999998</v>
      </c>
      <c r="H19" s="58">
        <f>AVERAGE(H20:H30)</f>
        <v>2.2359999999999998</v>
      </c>
      <c r="I19" s="58">
        <f>AVERAGE(I20:I30)</f>
        <v>1.2</v>
      </c>
      <c r="J19" s="58">
        <f>AVERAGE(J20:J30)</f>
        <v>2.1579999999999999</v>
      </c>
      <c r="K19" s="147">
        <f>AVERAGE(K20:K30)</f>
        <v>1.9575</v>
      </c>
    </row>
    <row r="20" spans="1:11" ht="30" customHeight="1">
      <c r="A20" s="148" t="s">
        <v>466</v>
      </c>
      <c r="B20" s="44">
        <v>0.5</v>
      </c>
      <c r="C20" s="43" t="s">
        <v>17</v>
      </c>
      <c r="D20" s="44">
        <v>1</v>
      </c>
      <c r="E20" s="44" t="s">
        <v>53</v>
      </c>
      <c r="F20" s="142" t="s">
        <v>482</v>
      </c>
      <c r="G20" s="45">
        <v>2</v>
      </c>
      <c r="H20" s="45">
        <v>2</v>
      </c>
      <c r="I20" s="45">
        <v>2</v>
      </c>
      <c r="J20" s="45">
        <v>2</v>
      </c>
      <c r="K20" s="149">
        <v>2</v>
      </c>
    </row>
    <row r="21" spans="1:11" ht="30" customHeight="1">
      <c r="A21" s="150" t="s">
        <v>330</v>
      </c>
      <c r="B21" s="151">
        <v>0.5</v>
      </c>
      <c r="C21" s="152" t="s">
        <v>17</v>
      </c>
      <c r="D21" s="151">
        <v>1</v>
      </c>
      <c r="E21" s="151" t="s">
        <v>53</v>
      </c>
      <c r="F21" s="153" t="s">
        <v>461</v>
      </c>
      <c r="G21" s="154">
        <v>3</v>
      </c>
      <c r="H21" s="154">
        <v>3</v>
      </c>
      <c r="I21" s="154">
        <v>1</v>
      </c>
      <c r="J21" s="154">
        <v>3</v>
      </c>
      <c r="K21" s="155">
        <v>2.5</v>
      </c>
    </row>
    <row r="24" spans="1:11" ht="30" customHeight="1">
      <c r="A24" s="194" t="s">
        <v>471</v>
      </c>
      <c r="B24" s="195"/>
      <c r="C24" s="195"/>
      <c r="D24" s="195"/>
      <c r="E24" s="195"/>
      <c r="F24" s="195"/>
      <c r="G24" s="196"/>
      <c r="H24" s="196"/>
      <c r="I24" s="196"/>
      <c r="J24" s="196"/>
      <c r="K24" s="197"/>
    </row>
    <row r="25" spans="1:11" ht="30" customHeight="1">
      <c r="A25" s="144" t="s">
        <v>326</v>
      </c>
      <c r="B25" s="60" t="s">
        <v>327</v>
      </c>
      <c r="C25" s="60" t="s">
        <v>5</v>
      </c>
      <c r="D25" s="61" t="s">
        <v>328</v>
      </c>
      <c r="E25" s="61" t="s">
        <v>47</v>
      </c>
      <c r="F25" s="61" t="s">
        <v>9</v>
      </c>
      <c r="G25" s="62" t="s">
        <v>11</v>
      </c>
      <c r="H25" s="62" t="s">
        <v>48</v>
      </c>
      <c r="I25" s="62" t="s">
        <v>10</v>
      </c>
      <c r="J25" s="62" t="s">
        <v>13</v>
      </c>
      <c r="K25" s="145" t="s">
        <v>49</v>
      </c>
    </row>
    <row r="26" spans="1:11" ht="30" customHeight="1">
      <c r="A26" s="146" t="s">
        <v>467</v>
      </c>
      <c r="B26" s="56">
        <v>1</v>
      </c>
      <c r="C26" s="56" t="s">
        <v>17</v>
      </c>
      <c r="D26" s="57"/>
      <c r="E26" s="143" t="s">
        <v>53</v>
      </c>
      <c r="F26" s="57"/>
      <c r="G26" s="58">
        <f>AVERAGE(G27:G37)</f>
        <v>2.0599999999999996</v>
      </c>
      <c r="H26" s="58">
        <f>AVERAGE(H27:H37)</f>
        <v>2.0599999999999996</v>
      </c>
      <c r="I26" s="58">
        <f>AVERAGE(I27:I37)</f>
        <v>1</v>
      </c>
      <c r="J26" s="58">
        <f>AVERAGE(J27:J37)</f>
        <v>1.9300000000000002</v>
      </c>
      <c r="K26" s="147">
        <f>AVERAGE(K27:K37)</f>
        <v>1.7625000000000002</v>
      </c>
    </row>
    <row r="27" spans="1:11" ht="30" customHeight="1">
      <c r="A27" s="148" t="s">
        <v>468</v>
      </c>
      <c r="B27" s="44">
        <v>0.8</v>
      </c>
      <c r="C27" s="43" t="s">
        <v>17</v>
      </c>
      <c r="D27" s="44">
        <v>1</v>
      </c>
      <c r="E27" s="44" t="s">
        <v>53</v>
      </c>
      <c r="F27" s="142" t="s">
        <v>483</v>
      </c>
      <c r="G27" s="45">
        <v>2.0699999999999998</v>
      </c>
      <c r="H27" s="45">
        <v>2.0699999999999998</v>
      </c>
      <c r="I27" s="45">
        <v>1</v>
      </c>
      <c r="J27" s="45">
        <v>2</v>
      </c>
      <c r="K27" s="149">
        <v>1.7850000000000001</v>
      </c>
    </row>
    <row r="28" spans="1:11" ht="30" customHeight="1">
      <c r="A28" s="150" t="s">
        <v>469</v>
      </c>
      <c r="B28" s="151">
        <v>0.14999999999999997</v>
      </c>
      <c r="C28" s="152" t="s">
        <v>17</v>
      </c>
      <c r="D28" s="151">
        <v>1</v>
      </c>
      <c r="E28" s="151" t="s">
        <v>53</v>
      </c>
      <c r="F28" s="153" t="s">
        <v>484</v>
      </c>
      <c r="G28" s="154">
        <v>2.0499999999999998</v>
      </c>
      <c r="H28" s="154">
        <v>2.0499999999999998</v>
      </c>
      <c r="I28" s="154">
        <v>1</v>
      </c>
      <c r="J28" s="154">
        <v>1.86</v>
      </c>
      <c r="K28" s="155">
        <v>1.74</v>
      </c>
    </row>
  </sheetData>
  <mergeCells count="3">
    <mergeCell ref="A1:K1"/>
    <mergeCell ref="A17:K17"/>
    <mergeCell ref="A24:K24"/>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FBC0-1BF9-BA49-B36F-88FD6FAF5FE7}">
  <sheetPr>
    <tabColor theme="2" tint="-0.249977111117893"/>
  </sheetPr>
  <dimension ref="A1:M63"/>
  <sheetViews>
    <sheetView topLeftCell="A21" zoomScale="66" workbookViewId="0">
      <selection activeCell="D37" sqref="D37"/>
    </sheetView>
  </sheetViews>
  <sheetFormatPr baseColWidth="10" defaultColWidth="11.5703125" defaultRowHeight="30" customHeight="1"/>
  <cols>
    <col min="1" max="1" width="19.5703125" style="9" customWidth="1"/>
    <col min="2" max="2" width="53" style="9" customWidth="1"/>
    <col min="3" max="3" width="186" style="9" customWidth="1"/>
    <col min="4" max="4" width="32.140625" style="9" customWidth="1"/>
    <col min="5" max="5" width="48.7109375" style="9" customWidth="1"/>
  </cols>
  <sheetData>
    <row r="1" spans="1:9" s="12" customFormat="1" ht="30" customHeight="1">
      <c r="A1" s="198" t="s">
        <v>332</v>
      </c>
      <c r="B1" s="199"/>
      <c r="C1" s="199"/>
      <c r="D1" s="199"/>
      <c r="E1" s="199"/>
      <c r="F1" s="24"/>
      <c r="G1" s="24"/>
      <c r="H1" s="24"/>
      <c r="I1" s="24"/>
    </row>
    <row r="2" spans="1:9" ht="92" customHeight="1">
      <c r="A2" s="206" t="s">
        <v>333</v>
      </c>
      <c r="B2" s="206"/>
      <c r="C2" s="206"/>
      <c r="D2" s="206"/>
      <c r="E2" s="206"/>
    </row>
    <row r="3" spans="1:9" ht="30" customHeight="1">
      <c r="A3" s="157" t="s">
        <v>334</v>
      </c>
      <c r="B3" s="158" t="s">
        <v>335</v>
      </c>
      <c r="C3" s="158" t="s">
        <v>336</v>
      </c>
      <c r="D3" s="158" t="s">
        <v>328</v>
      </c>
      <c r="E3" s="159" t="s">
        <v>337</v>
      </c>
    </row>
    <row r="4" spans="1:9" ht="30" customHeight="1">
      <c r="A4" s="161" t="s">
        <v>338</v>
      </c>
      <c r="B4" s="162" t="s">
        <v>339</v>
      </c>
      <c r="C4" s="200" t="s">
        <v>340</v>
      </c>
      <c r="D4" s="162"/>
      <c r="E4" s="202" t="s">
        <v>341</v>
      </c>
    </row>
    <row r="5" spans="1:9" ht="30" customHeight="1">
      <c r="A5" s="163" t="s">
        <v>338</v>
      </c>
      <c r="B5" s="160" t="s">
        <v>342</v>
      </c>
      <c r="C5" s="201"/>
      <c r="D5" s="175"/>
      <c r="E5" s="203"/>
    </row>
    <row r="6" spans="1:9" ht="30" customHeight="1">
      <c r="A6" s="163" t="s">
        <v>338</v>
      </c>
      <c r="B6" s="160" t="s">
        <v>343</v>
      </c>
      <c r="C6" s="201"/>
      <c r="D6" s="175"/>
      <c r="E6" s="203"/>
    </row>
    <row r="7" spans="1:9" ht="30" customHeight="1">
      <c r="A7" s="163" t="s">
        <v>338</v>
      </c>
      <c r="B7" s="160" t="s">
        <v>344</v>
      </c>
      <c r="C7" s="201"/>
      <c r="D7" s="175"/>
      <c r="E7" s="203"/>
    </row>
    <row r="8" spans="1:9" ht="30" customHeight="1">
      <c r="A8" s="163" t="s">
        <v>338</v>
      </c>
      <c r="B8" s="160" t="s">
        <v>345</v>
      </c>
      <c r="C8" s="160" t="s">
        <v>346</v>
      </c>
      <c r="D8" s="160"/>
      <c r="E8" s="164" t="s">
        <v>347</v>
      </c>
    </row>
    <row r="9" spans="1:9" ht="30" customHeight="1">
      <c r="A9" s="163" t="s">
        <v>338</v>
      </c>
      <c r="B9" s="160" t="s">
        <v>418</v>
      </c>
      <c r="C9" s="160" t="s">
        <v>348</v>
      </c>
      <c r="D9" s="160"/>
      <c r="E9" s="164" t="s">
        <v>341</v>
      </c>
    </row>
    <row r="10" spans="1:9" ht="30" customHeight="1">
      <c r="A10" s="163" t="s">
        <v>338</v>
      </c>
      <c r="B10" s="160" t="s">
        <v>349</v>
      </c>
      <c r="C10" s="160" t="s">
        <v>350</v>
      </c>
      <c r="D10" s="160"/>
      <c r="E10" s="164" t="s">
        <v>347</v>
      </c>
    </row>
    <row r="11" spans="1:9" ht="30" customHeight="1">
      <c r="A11" s="163" t="s">
        <v>338</v>
      </c>
      <c r="B11" s="160" t="s">
        <v>351</v>
      </c>
      <c r="C11" s="160" t="s">
        <v>352</v>
      </c>
      <c r="D11" s="160"/>
      <c r="E11" s="164" t="s">
        <v>353</v>
      </c>
    </row>
    <row r="12" spans="1:9" ht="30" customHeight="1">
      <c r="A12" s="163" t="s">
        <v>338</v>
      </c>
      <c r="B12" s="160" t="s">
        <v>354</v>
      </c>
      <c r="C12" s="160" t="s">
        <v>355</v>
      </c>
      <c r="D12" s="160"/>
      <c r="E12" s="164" t="s">
        <v>341</v>
      </c>
    </row>
    <row r="13" spans="1:9" ht="30" customHeight="1">
      <c r="A13" s="163" t="s">
        <v>338</v>
      </c>
      <c r="B13" s="160" t="s">
        <v>542</v>
      </c>
      <c r="C13" s="160" t="s">
        <v>550</v>
      </c>
      <c r="D13" s="160"/>
      <c r="E13" s="164" t="s">
        <v>341</v>
      </c>
    </row>
    <row r="14" spans="1:9" ht="30" customHeight="1">
      <c r="A14" s="163" t="s">
        <v>338</v>
      </c>
      <c r="B14" s="160" t="s">
        <v>543</v>
      </c>
      <c r="C14" s="160" t="s">
        <v>555</v>
      </c>
      <c r="D14" s="160"/>
      <c r="E14" s="164" t="s">
        <v>341</v>
      </c>
    </row>
    <row r="15" spans="1:9" ht="30" customHeight="1">
      <c r="A15" s="163" t="s">
        <v>338</v>
      </c>
      <c r="B15" s="160" t="s">
        <v>544</v>
      </c>
      <c r="C15" s="160" t="s">
        <v>550</v>
      </c>
      <c r="D15" s="160"/>
      <c r="E15" s="164" t="s">
        <v>341</v>
      </c>
    </row>
    <row r="16" spans="1:9" ht="30" customHeight="1">
      <c r="A16" s="163" t="s">
        <v>338</v>
      </c>
      <c r="B16" s="160" t="s">
        <v>545</v>
      </c>
      <c r="C16" s="160" t="s">
        <v>555</v>
      </c>
      <c r="D16" s="160"/>
      <c r="E16" s="164" t="s">
        <v>341</v>
      </c>
    </row>
    <row r="17" spans="1:5" ht="30" customHeight="1">
      <c r="A17" s="163" t="s">
        <v>338</v>
      </c>
      <c r="B17" s="160" t="s">
        <v>356</v>
      </c>
      <c r="C17" s="204" t="s">
        <v>357</v>
      </c>
      <c r="D17" s="160"/>
      <c r="E17" s="205" t="s">
        <v>341</v>
      </c>
    </row>
    <row r="18" spans="1:5" ht="30" customHeight="1">
      <c r="A18" s="163" t="s">
        <v>338</v>
      </c>
      <c r="B18" s="160" t="s">
        <v>358</v>
      </c>
      <c r="C18" s="204"/>
      <c r="D18" s="160"/>
      <c r="E18" s="203"/>
    </row>
    <row r="19" spans="1:5" ht="30" customHeight="1">
      <c r="A19" s="163" t="s">
        <v>338</v>
      </c>
      <c r="B19" s="160" t="s">
        <v>359</v>
      </c>
      <c r="C19" s="160" t="s">
        <v>360</v>
      </c>
      <c r="D19" s="160"/>
      <c r="E19" s="164" t="s">
        <v>341</v>
      </c>
    </row>
    <row r="20" spans="1:5" ht="30" customHeight="1">
      <c r="A20" s="163" t="s">
        <v>338</v>
      </c>
      <c r="B20" s="160" t="s">
        <v>361</v>
      </c>
      <c r="C20" s="160" t="s">
        <v>362</v>
      </c>
      <c r="D20" s="160"/>
      <c r="E20" s="164" t="s">
        <v>341</v>
      </c>
    </row>
    <row r="21" spans="1:5" ht="30" customHeight="1">
      <c r="A21" s="163" t="s">
        <v>338</v>
      </c>
      <c r="B21" s="160" t="s">
        <v>363</v>
      </c>
      <c r="C21" s="160" t="s">
        <v>364</v>
      </c>
      <c r="D21" s="160"/>
      <c r="E21" s="164" t="s">
        <v>341</v>
      </c>
    </row>
    <row r="22" spans="1:5" ht="30" customHeight="1">
      <c r="A22" s="163" t="s">
        <v>338</v>
      </c>
      <c r="B22" s="160" t="s">
        <v>365</v>
      </c>
      <c r="C22" s="160" t="s">
        <v>366</v>
      </c>
      <c r="D22" s="160"/>
      <c r="E22" s="164" t="s">
        <v>341</v>
      </c>
    </row>
    <row r="23" spans="1:5" ht="30" customHeight="1">
      <c r="A23" s="163" t="s">
        <v>338</v>
      </c>
      <c r="B23" s="160" t="s">
        <v>367</v>
      </c>
      <c r="C23" s="160" t="s">
        <v>368</v>
      </c>
      <c r="D23" s="160"/>
      <c r="E23" s="164" t="s">
        <v>347</v>
      </c>
    </row>
    <row r="24" spans="1:5" ht="30" customHeight="1">
      <c r="A24" s="163" t="s">
        <v>338</v>
      </c>
      <c r="B24" s="160" t="s">
        <v>369</v>
      </c>
      <c r="C24" s="160" t="s">
        <v>370</v>
      </c>
      <c r="D24" s="160"/>
      <c r="E24" s="164" t="s">
        <v>347</v>
      </c>
    </row>
    <row r="25" spans="1:5" ht="30" customHeight="1">
      <c r="A25" s="163" t="s">
        <v>338</v>
      </c>
      <c r="B25" s="160" t="s">
        <v>371</v>
      </c>
      <c r="C25" s="160" t="s">
        <v>372</v>
      </c>
      <c r="D25" s="160"/>
      <c r="E25" s="164" t="s">
        <v>347</v>
      </c>
    </row>
    <row r="26" spans="1:5" ht="30" customHeight="1">
      <c r="A26" s="163" t="s">
        <v>338</v>
      </c>
      <c r="B26" s="160" t="s">
        <v>373</v>
      </c>
      <c r="C26" s="160" t="s">
        <v>374</v>
      </c>
      <c r="D26" s="160"/>
      <c r="E26" s="164" t="s">
        <v>347</v>
      </c>
    </row>
    <row r="27" spans="1:5" ht="30" customHeight="1">
      <c r="A27" s="163" t="s">
        <v>338</v>
      </c>
      <c r="B27" s="160" t="s">
        <v>375</v>
      </c>
      <c r="C27" s="160" t="s">
        <v>348</v>
      </c>
      <c r="D27" s="160"/>
      <c r="E27" s="164" t="s">
        <v>341</v>
      </c>
    </row>
    <row r="28" spans="1:5" ht="30" customHeight="1">
      <c r="A28" s="163" t="s">
        <v>338</v>
      </c>
      <c r="B28" s="160" t="s">
        <v>376</v>
      </c>
      <c r="C28" s="160" t="s">
        <v>377</v>
      </c>
      <c r="D28" s="160"/>
      <c r="E28" s="164" t="s">
        <v>341</v>
      </c>
    </row>
    <row r="29" spans="1:5" ht="30" customHeight="1">
      <c r="A29" s="163" t="s">
        <v>338</v>
      </c>
      <c r="B29" s="160" t="s">
        <v>378</v>
      </c>
      <c r="C29" s="160" t="s">
        <v>379</v>
      </c>
      <c r="D29" s="160"/>
      <c r="E29" s="164" t="s">
        <v>380</v>
      </c>
    </row>
    <row r="30" spans="1:5" ht="30" customHeight="1">
      <c r="A30" s="163" t="s">
        <v>338</v>
      </c>
      <c r="B30" s="160" t="s">
        <v>381</v>
      </c>
      <c r="C30" s="160" t="s">
        <v>552</v>
      </c>
      <c r="D30" s="160"/>
      <c r="E30" s="164" t="s">
        <v>347</v>
      </c>
    </row>
    <row r="31" spans="1:5" ht="30" customHeight="1">
      <c r="A31" s="163" t="s">
        <v>382</v>
      </c>
      <c r="B31" s="160" t="s">
        <v>383</v>
      </c>
      <c r="C31" s="160" t="s">
        <v>553</v>
      </c>
      <c r="D31" s="160"/>
      <c r="E31" s="164" t="s">
        <v>347</v>
      </c>
    </row>
    <row r="32" spans="1:5" ht="30" customHeight="1">
      <c r="A32" s="163" t="s">
        <v>382</v>
      </c>
      <c r="B32" s="160" t="s">
        <v>384</v>
      </c>
      <c r="C32" s="160" t="s">
        <v>385</v>
      </c>
      <c r="D32" s="160"/>
      <c r="E32" s="164" t="s">
        <v>347</v>
      </c>
    </row>
    <row r="33" spans="1:13" ht="30" customHeight="1">
      <c r="A33" s="163" t="s">
        <v>382</v>
      </c>
      <c r="B33" s="160" t="s">
        <v>386</v>
      </c>
      <c r="C33" s="160" t="s">
        <v>387</v>
      </c>
      <c r="D33" s="160"/>
      <c r="E33" s="164" t="s">
        <v>347</v>
      </c>
    </row>
    <row r="34" spans="1:13" ht="30" customHeight="1">
      <c r="A34" s="163" t="s">
        <v>382</v>
      </c>
      <c r="B34" s="160" t="s">
        <v>388</v>
      </c>
      <c r="C34" s="160" t="s">
        <v>389</v>
      </c>
      <c r="D34" s="160"/>
      <c r="E34" s="164" t="s">
        <v>347</v>
      </c>
    </row>
    <row r="35" spans="1:13" ht="30" customHeight="1">
      <c r="A35" s="163" t="s">
        <v>382</v>
      </c>
      <c r="B35" s="160" t="s">
        <v>546</v>
      </c>
      <c r="C35" s="160" t="s">
        <v>554</v>
      </c>
      <c r="D35" s="160" t="s">
        <v>556</v>
      </c>
      <c r="E35" s="164" t="s">
        <v>347</v>
      </c>
    </row>
    <row r="36" spans="1:13" ht="30" customHeight="1">
      <c r="A36" s="163" t="s">
        <v>382</v>
      </c>
      <c r="B36" s="160" t="s">
        <v>547</v>
      </c>
      <c r="C36" s="160" t="s">
        <v>549</v>
      </c>
      <c r="D36" s="160" t="s">
        <v>558</v>
      </c>
      <c r="E36" s="164" t="s">
        <v>347</v>
      </c>
    </row>
    <row r="37" spans="1:13" ht="30" customHeight="1">
      <c r="A37" s="163" t="s">
        <v>382</v>
      </c>
      <c r="B37" s="160" t="s">
        <v>548</v>
      </c>
      <c r="C37" s="160" t="s">
        <v>551</v>
      </c>
      <c r="D37" s="160" t="s">
        <v>557</v>
      </c>
      <c r="E37" s="164" t="s">
        <v>347</v>
      </c>
    </row>
    <row r="38" spans="1:13" ht="30" customHeight="1">
      <c r="A38" s="163" t="s">
        <v>390</v>
      </c>
      <c r="B38" s="160" t="s">
        <v>391</v>
      </c>
      <c r="C38" s="160" t="s">
        <v>392</v>
      </c>
      <c r="D38" s="160"/>
      <c r="E38" s="164" t="s">
        <v>347</v>
      </c>
    </row>
    <row r="39" spans="1:13" ht="30" customHeight="1">
      <c r="A39" s="163" t="s">
        <v>390</v>
      </c>
      <c r="B39" s="160" t="s">
        <v>393</v>
      </c>
      <c r="C39" s="160" t="s">
        <v>394</v>
      </c>
      <c r="D39" s="160"/>
      <c r="E39" s="164" t="s">
        <v>341</v>
      </c>
    </row>
    <row r="40" spans="1:13" ht="30" customHeight="1">
      <c r="A40" s="163" t="s">
        <v>390</v>
      </c>
      <c r="B40" s="160" t="s">
        <v>395</v>
      </c>
      <c r="C40" s="160" t="s">
        <v>396</v>
      </c>
      <c r="D40" s="160"/>
      <c r="E40" s="164" t="s">
        <v>347</v>
      </c>
    </row>
    <row r="41" spans="1:13" ht="30" customHeight="1">
      <c r="A41" s="163" t="s">
        <v>390</v>
      </c>
      <c r="B41" s="160" t="s">
        <v>397</v>
      </c>
      <c r="C41" s="160" t="s">
        <v>398</v>
      </c>
      <c r="D41" s="160"/>
      <c r="E41" s="164" t="s">
        <v>347</v>
      </c>
    </row>
    <row r="42" spans="1:13" ht="30" customHeight="1">
      <c r="A42" s="163" t="s">
        <v>390</v>
      </c>
      <c r="B42" s="160" t="s">
        <v>399</v>
      </c>
      <c r="C42" s="160" t="s">
        <v>394</v>
      </c>
      <c r="D42" s="160"/>
      <c r="E42" s="164" t="s">
        <v>341</v>
      </c>
    </row>
    <row r="43" spans="1:13" ht="30" customHeight="1">
      <c r="A43" s="163" t="s">
        <v>390</v>
      </c>
      <c r="B43" s="160" t="s">
        <v>400</v>
      </c>
      <c r="C43" s="160" t="s">
        <v>401</v>
      </c>
      <c r="D43" s="160"/>
      <c r="E43" s="164" t="s">
        <v>347</v>
      </c>
    </row>
    <row r="44" spans="1:13" ht="30" customHeight="1">
      <c r="A44" s="163" t="s">
        <v>390</v>
      </c>
      <c r="B44" s="160" t="s">
        <v>402</v>
      </c>
      <c r="C44" s="160" t="s">
        <v>396</v>
      </c>
      <c r="D44" s="160"/>
      <c r="E44" s="164" t="s">
        <v>347</v>
      </c>
    </row>
    <row r="45" spans="1:13" ht="30" customHeight="1">
      <c r="A45" s="163" t="s">
        <v>97</v>
      </c>
      <c r="B45" s="160" t="s">
        <v>403</v>
      </c>
      <c r="C45" s="160" t="s">
        <v>404</v>
      </c>
      <c r="D45" s="160"/>
      <c r="E45" s="164" t="s">
        <v>405</v>
      </c>
    </row>
    <row r="46" spans="1:13" ht="30" customHeight="1">
      <c r="A46" s="165" t="s">
        <v>406</v>
      </c>
      <c r="B46" s="166" t="s">
        <v>215</v>
      </c>
      <c r="C46" s="166" t="s">
        <v>475</v>
      </c>
      <c r="D46" s="166"/>
      <c r="E46" s="167" t="s">
        <v>476</v>
      </c>
      <c r="F46" s="1"/>
      <c r="G46" s="1"/>
      <c r="H46" s="1"/>
      <c r="I46" s="1"/>
      <c r="J46" s="1"/>
      <c r="K46" s="1"/>
      <c r="L46" s="1"/>
      <c r="M46" s="1"/>
    </row>
    <row r="48" spans="1:13" ht="30" customHeight="1">
      <c r="B48" s="50" t="s">
        <v>407</v>
      </c>
    </row>
    <row r="49" spans="2:7" ht="30" customHeight="1">
      <c r="B49" s="50" t="s">
        <v>408</v>
      </c>
    </row>
    <row r="50" spans="2:7" ht="30" customHeight="1">
      <c r="F50" s="9"/>
      <c r="G50" s="9"/>
    </row>
    <row r="51" spans="2:7" ht="30" customHeight="1">
      <c r="F51" s="9"/>
      <c r="G51" s="9"/>
    </row>
    <row r="52" spans="2:7" ht="30" customHeight="1">
      <c r="F52" s="9"/>
      <c r="G52" s="9"/>
    </row>
    <row r="53" spans="2:7" ht="30" customHeight="1">
      <c r="F53" s="9"/>
      <c r="G53" s="9"/>
    </row>
    <row r="54" spans="2:7" ht="30" customHeight="1">
      <c r="F54" s="9"/>
      <c r="G54" s="9"/>
    </row>
    <row r="55" spans="2:7" ht="30" customHeight="1">
      <c r="F55" s="9"/>
      <c r="G55" s="9"/>
    </row>
    <row r="56" spans="2:7" ht="30" customHeight="1">
      <c r="F56" s="9"/>
      <c r="G56" s="9"/>
    </row>
    <row r="57" spans="2:7" ht="30" customHeight="1">
      <c r="F57" s="9"/>
      <c r="G57" s="9"/>
    </row>
    <row r="58" spans="2:7" ht="30" customHeight="1">
      <c r="F58" s="9"/>
      <c r="G58" s="9"/>
    </row>
    <row r="59" spans="2:7" ht="30" customHeight="1">
      <c r="F59" s="9"/>
      <c r="G59" s="9"/>
    </row>
    <row r="60" spans="2:7" ht="30" customHeight="1">
      <c r="F60" s="9"/>
      <c r="G60" s="9"/>
    </row>
    <row r="61" spans="2:7" ht="30" customHeight="1">
      <c r="F61" s="9"/>
      <c r="G61" s="9"/>
    </row>
    <row r="62" spans="2:7" ht="30" customHeight="1">
      <c r="F62" s="9"/>
      <c r="G62" s="9"/>
    </row>
    <row r="63" spans="2:7" ht="30" customHeight="1">
      <c r="B63" s="176"/>
      <c r="C63" s="176"/>
      <c r="D63" s="176"/>
      <c r="E63" s="176"/>
    </row>
  </sheetData>
  <mergeCells count="6">
    <mergeCell ref="A1:E1"/>
    <mergeCell ref="C4:C7"/>
    <mergeCell ref="E4:E7"/>
    <mergeCell ref="C17:C18"/>
    <mergeCell ref="E17:E18"/>
    <mergeCell ref="A2:E2"/>
  </mergeCells>
  <hyperlinks>
    <hyperlink ref="A47" r:id="rId1" display="mailto:Pratiwi.Josephine@quantis.com" xr:uid="{0F117CF1-7DB6-6E40-A011-4E5A808A003C}"/>
    <hyperlink ref="A48" r:id="rId2" display="mailto:Carasso.Emilie@quantis.com" xr:uid="{50301FEE-E461-4543-A669-5B73A8882EFF}"/>
  </hyperlink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9bc309-e409-4cb1-95f4-5eb15c3f4b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8CEC284908E82429C910E28AE9761D3" ma:contentTypeVersion="13" ma:contentTypeDescription="Ein neues Dokument erstellen." ma:contentTypeScope="" ma:versionID="d08b5aaee6daece91cf8da4cabe408e6">
  <xsd:schema xmlns:xsd="http://www.w3.org/2001/XMLSchema" xmlns:xs="http://www.w3.org/2001/XMLSchema" xmlns:p="http://schemas.microsoft.com/office/2006/metadata/properties" xmlns:ns2="619bc309-e409-4cb1-95f4-5eb15c3f4b0f" xmlns:ns3="f9f012ec-dbfa-44a7-be78-7accfa6baa74" targetNamespace="http://schemas.microsoft.com/office/2006/metadata/properties" ma:root="true" ma:fieldsID="ece759e8ef6aebfadbc8b418c6ec614b" ns2:_="" ns3:_="">
    <xsd:import namespace="619bc309-e409-4cb1-95f4-5eb15c3f4b0f"/>
    <xsd:import namespace="f9f012ec-dbfa-44a7-be78-7accfa6baa7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bc309-e409-4cb1-95f4-5eb15c3f4b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f012ec-dbfa-44a7-be78-7accfa6baa74"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9B6DFD-7083-4E98-B9D5-21956F1CAC59}">
  <ds:schemaRefs>
    <ds:schemaRef ds:uri="http://purl.org/dc/dcmitype/"/>
    <ds:schemaRef ds:uri="http://purl.org/dc/elements/1.1/"/>
    <ds:schemaRef ds:uri="http://www.w3.org/XML/1998/namespace"/>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f9f012ec-dbfa-44a7-be78-7accfa6baa74"/>
    <ds:schemaRef ds:uri="619bc309-e409-4cb1-95f4-5eb15c3f4b0f"/>
  </ds:schemaRefs>
</ds:datastoreItem>
</file>

<file path=customXml/itemProps2.xml><?xml version="1.0" encoding="utf-8"?>
<ds:datastoreItem xmlns:ds="http://schemas.openxmlformats.org/officeDocument/2006/customXml" ds:itemID="{627C5EF6-02CC-4AED-8367-8003BE81B55A}">
  <ds:schemaRefs>
    <ds:schemaRef ds:uri="http://schemas.microsoft.com/sharepoint/v3/contenttype/forms"/>
  </ds:schemaRefs>
</ds:datastoreItem>
</file>

<file path=customXml/itemProps3.xml><?xml version="1.0" encoding="utf-8"?>
<ds:datastoreItem xmlns:ds="http://schemas.openxmlformats.org/officeDocument/2006/customXml" ds:itemID="{96988C28-2240-47E1-9147-6408231671B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Introduction</vt:lpstr>
      <vt:lpstr>Data requirements</vt:lpstr>
      <vt:lpstr>Default datasets &amp; DQR</vt:lpstr>
      <vt:lpstr>Wipers &amp; recycled datasets</vt:lpstr>
      <vt:lpstr>Data gaps proxies</vt:lpstr>
      <vt:lpstr>'Data gaps proxies'!OLE_LINK69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Pratiwi, Josephine</dc:creator>
  <cp:keywords/>
  <dc:description/>
  <cp:lastModifiedBy>Leuthold, Conrad</cp:lastModifiedBy>
  <cp:revision/>
  <dcterms:created xsi:type="dcterms:W3CDTF">2024-03-04T13:34:51Z</dcterms:created>
  <dcterms:modified xsi:type="dcterms:W3CDTF">2025-05-02T07:14:15Z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0x01010018CEC284908E82429C910E28AE9761D3</vt:lpwstr>
  </property>
  <property fmtid="{D5CDD505-2E9C-101B-9397-08002B2CF9AE}" pid="3" name="MediaServiceImageTags">
    <vt:lpwstr/>
  </property>
  <property fmtid="{D5CDD505-2E9C-101B-9397-08002B2CF9AE}" pid="4" name="MSIP_Label_b0d5c4f4-7a29-4385-b7a5-afbe2154ae6f_Enabled">
    <vt:lpwstr>true</vt:lpwstr>
  </property>
  <property fmtid="{D5CDD505-2E9C-101B-9397-08002B2CF9AE}" pid="5" name="MSIP_Label_b0d5c4f4-7a29-4385-b7a5-afbe2154ae6f_SetDate">
    <vt:lpwstr>2024-10-14T11:17:31Z</vt:lpwstr>
  </property>
  <property fmtid="{D5CDD505-2E9C-101B-9397-08002B2CF9AE}" pid="6" name="MSIP_Label_b0d5c4f4-7a29-4385-b7a5-afbe2154ae6f_Method">
    <vt:lpwstr>Privileged</vt:lpwstr>
  </property>
  <property fmtid="{D5CDD505-2E9C-101B-9397-08002B2CF9AE}" pid="7" name="MSIP_Label_b0d5c4f4-7a29-4385-b7a5-afbe2154ae6f_Name">
    <vt:lpwstr>Confidential</vt:lpwstr>
  </property>
  <property fmtid="{D5CDD505-2E9C-101B-9397-08002B2CF9AE}" pid="8" name="MSIP_Label_b0d5c4f4-7a29-4385-b7a5-afbe2154ae6f_SiteId">
    <vt:lpwstr>2dfb2f0b-4d21-4268-9559-72926144c918</vt:lpwstr>
  </property>
  <property fmtid="{D5CDD505-2E9C-101B-9397-08002B2CF9AE}" pid="9" name="MSIP_Label_b0d5c4f4-7a29-4385-b7a5-afbe2154ae6f_ActionId">
    <vt:lpwstr>cb630ba1-d083-4fcd-8669-4598858cc168</vt:lpwstr>
  </property>
  <property fmtid="{D5CDD505-2E9C-101B-9397-08002B2CF9AE}" pid="10" name="MSIP_Label_b0d5c4f4-7a29-4385-b7a5-afbe2154ae6f_ContentBits">
    <vt:lpwstr>0</vt:lpwstr>
  </property>
</Properties>
</file>